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96" windowHeight="7656" activeTab="2"/>
  </bookViews>
  <sheets>
    <sheet name="Igénybejelentés felvételre" sheetId="1" r:id="rId1"/>
    <sheet name="Álláshirdetési igény" sheetId="4" r:id="rId2"/>
    <sheet name="Kinevezésmódosítási adatlap" sheetId="6" r:id="rId3"/>
    <sheet name="segédfül" sheetId="5" r:id="rId4"/>
  </sheets>
  <definedNames>
    <definedName name="_xlnm.Print_Area" localSheetId="1">'Álláshirdetési igény'!$A$1:$F$23</definedName>
  </definedNames>
  <calcPr calcId="145621"/>
</workbook>
</file>

<file path=xl/calcChain.xml><?xml version="1.0" encoding="utf-8"?>
<calcChain xmlns="http://schemas.openxmlformats.org/spreadsheetml/2006/main">
  <c r="E15" i="6" l="1"/>
  <c r="E25" i="6" l="1"/>
  <c r="E30" i="6" s="1"/>
  <c r="D15" i="6"/>
  <c r="D30" i="6"/>
  <c r="D25" i="6"/>
  <c r="C18" i="1" l="1"/>
  <c r="D28" i="1" l="1"/>
  <c r="E30" i="1" s="1"/>
</calcChain>
</file>

<file path=xl/comments1.xml><?xml version="1.0" encoding="utf-8"?>
<comments xmlns="http://schemas.openxmlformats.org/spreadsheetml/2006/main">
  <authors>
    <author>Peszegi Tímea</author>
  </authors>
  <commentList>
    <comment ref="F6" authorId="0">
      <text>
        <r>
          <rPr>
            <b/>
            <sz val="9"/>
            <color indexed="81"/>
            <rFont val="Tahoma"/>
            <family val="2"/>
            <charset val="238"/>
          </rPr>
          <t>Peszegi Tímea:</t>
        </r>
        <r>
          <rPr>
            <sz val="9"/>
            <color indexed="81"/>
            <rFont val="Tahoma"/>
            <family val="2"/>
            <charset val="238"/>
          </rPr>
          <t xml:space="preserve">
Határozott idő esetén, a határozott idő pontos lejárati dátuma, vagy időintervallum meghatározás. (Pl. 2020.12.31.-ig; vagy 1 év)</t>
        </r>
      </text>
    </comment>
    <comment ref="F8" authorId="0">
      <text>
        <r>
          <rPr>
            <b/>
            <sz val="9"/>
            <color indexed="81"/>
            <rFont val="Tahoma"/>
            <family val="2"/>
            <charset val="238"/>
          </rPr>
          <t>Peszegi Tímea:</t>
        </r>
        <r>
          <rPr>
            <sz val="9"/>
            <color indexed="81"/>
            <rFont val="Tahoma"/>
            <family val="2"/>
            <charset val="238"/>
          </rPr>
          <t xml:space="preserve">
Helyettesítendő közalkalmazott neve.</t>
        </r>
      </text>
    </comment>
    <comment ref="C21" authorId="0">
      <text>
        <r>
          <rPr>
            <b/>
            <sz val="9"/>
            <color indexed="81"/>
            <rFont val="Tahoma"/>
            <family val="2"/>
            <charset val="238"/>
          </rPr>
          <t>Peszegi Tímea:</t>
        </r>
        <r>
          <rPr>
            <sz val="9"/>
            <color indexed="81"/>
            <rFont val="Tahoma"/>
            <family val="2"/>
            <charset val="238"/>
          </rPr>
          <t xml:space="preserve">
Összeg rögzítése esetén a -tól -ig dátum kitöltése kötelező!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38"/>
          </rPr>
          <t>Peszegi Tímea:</t>
        </r>
        <r>
          <rPr>
            <sz val="9"/>
            <color indexed="81"/>
            <rFont val="Tahoma"/>
            <family val="2"/>
            <charset val="238"/>
          </rPr>
          <t xml:space="preserve">
Összeg rögzítése esetén a -tól -ig dátum kitöltése kötelező!</t>
        </r>
      </text>
    </comment>
  </commentList>
</comments>
</file>

<file path=xl/comments2.xml><?xml version="1.0" encoding="utf-8"?>
<comments xmlns="http://schemas.openxmlformats.org/spreadsheetml/2006/main">
  <authors>
    <author>Peszegi Tímea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Peszegi Tímea:</t>
        </r>
        <r>
          <rPr>
            <sz val="9"/>
            <color indexed="81"/>
            <rFont val="Tahoma"/>
            <family val="2"/>
            <charset val="238"/>
          </rPr>
          <t xml:space="preserve">
A kitöltött nyomtatványt csak elektronikus úton kérjük megküldeni!</t>
        </r>
      </text>
    </comment>
    <comment ref="B5" authorId="0">
      <text>
        <r>
          <rPr>
            <b/>
            <sz val="9"/>
            <color indexed="81"/>
            <rFont val="Tahoma"/>
            <family val="2"/>
            <charset val="238"/>
          </rPr>
          <t>Peszegi Tímea:</t>
        </r>
        <r>
          <rPr>
            <sz val="9"/>
            <color indexed="81"/>
            <rFont val="Tahoma"/>
            <family val="2"/>
            <charset val="238"/>
          </rPr>
          <t xml:space="preserve">
Az igénylő általi bérjavaslat.</t>
        </r>
      </text>
    </comment>
    <comment ref="F6" authorId="0">
      <text>
        <r>
          <rPr>
            <b/>
            <sz val="9"/>
            <color indexed="81"/>
            <rFont val="Tahoma"/>
            <family val="2"/>
            <charset val="238"/>
          </rPr>
          <t>Peszegi Tímea:</t>
        </r>
        <r>
          <rPr>
            <sz val="9"/>
            <color indexed="81"/>
            <rFont val="Tahoma"/>
            <family val="2"/>
            <charset val="238"/>
          </rPr>
          <t xml:space="preserve">
Határozott idő esetén, a határozott idő pontos lejárati dátuma, vagy időintervallum meghatározás. (Pl. 2020.12.31.-ig; vagy 1 év)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38"/>
          </rPr>
          <t>Peszegi Tímea:</t>
        </r>
        <r>
          <rPr>
            <sz val="9"/>
            <color indexed="81"/>
            <rFont val="Tahoma"/>
            <family val="2"/>
            <charset val="238"/>
          </rPr>
          <t xml:space="preserve">
Helyettesítendő közalkalmazott neve.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38"/>
          </rPr>
          <t>Peszegi Tímea:</t>
        </r>
        <r>
          <rPr>
            <sz val="9"/>
            <color indexed="81"/>
            <rFont val="Tahoma"/>
            <family val="2"/>
            <charset val="238"/>
          </rPr>
          <t xml:space="preserve">
Az ellátandó feladatok konkrét felsorolása.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38"/>
          </rPr>
          <t>Peszegi Tímea:</t>
        </r>
        <r>
          <rPr>
            <sz val="9"/>
            <color indexed="81"/>
            <rFont val="Tahoma"/>
            <family val="2"/>
            <charset val="238"/>
          </rPr>
          <t xml:space="preserve">
A feladat ellátásához szükséges végzettség meghatározása. </t>
        </r>
      </text>
    </comment>
    <comment ref="B19" authorId="0">
      <text>
        <r>
          <rPr>
            <b/>
            <sz val="9"/>
            <color indexed="81"/>
            <rFont val="Tahoma"/>
            <family val="2"/>
            <charset val="238"/>
          </rPr>
          <t>Peszegi Tímea:</t>
        </r>
        <r>
          <rPr>
            <sz val="9"/>
            <color indexed="81"/>
            <rFont val="Tahoma"/>
            <family val="2"/>
            <charset val="238"/>
          </rPr>
          <t xml:space="preserve">
Az álláshirdetési portálok publikálásának átfutási idejére tekintettel a publikálás legkorábbi dátuma az álláshirdetési igény megküldésétől számított 10. nap lehet.</t>
        </r>
      </text>
    </comment>
  </commentList>
</comments>
</file>

<file path=xl/comments3.xml><?xml version="1.0" encoding="utf-8"?>
<comments xmlns="http://schemas.openxmlformats.org/spreadsheetml/2006/main">
  <authors>
    <author>Csorba Tibor</author>
    <author>Peszegi Tímea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Csorba Tibor:</t>
        </r>
        <r>
          <rPr>
            <sz val="9"/>
            <color indexed="81"/>
            <rFont val="Tahoma"/>
            <family val="2"/>
            <charset val="238"/>
          </rPr>
          <t xml:space="preserve">
A módosítást kezdeményező szervezeti egység megnevezését írja ide!</t>
        </r>
      </text>
    </comment>
    <comment ref="B5" authorId="1">
      <text>
        <r>
          <rPr>
            <b/>
            <sz val="9"/>
            <color indexed="81"/>
            <rFont val="Tahoma"/>
            <family val="2"/>
            <charset val="238"/>
          </rPr>
          <t>Peszegi Tímea:</t>
        </r>
        <r>
          <rPr>
            <sz val="9"/>
            <color indexed="81"/>
            <rFont val="Tahoma"/>
            <family val="2"/>
            <charset val="238"/>
          </rPr>
          <t xml:space="preserve">
Csak azokat a sorokat szükséges kitölteni, ahol változást szeretne jelezni!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38"/>
          </rPr>
          <t>Csorba Tibor:</t>
        </r>
        <r>
          <rPr>
            <sz val="9"/>
            <color indexed="81"/>
            <rFont val="Tahoma"/>
            <family val="2"/>
            <charset val="238"/>
          </rPr>
          <t xml:space="preserve">
Határozott időre szóló közalkalmazotti kinevezés esetén a -tól -ig dátum kitöltése kötelező!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38"/>
          </rPr>
          <t>Csorba Tibor:</t>
        </r>
        <r>
          <rPr>
            <sz val="9"/>
            <color indexed="81"/>
            <rFont val="Tahoma"/>
            <family val="2"/>
            <charset val="238"/>
          </rPr>
          <t xml:space="preserve">
Új vezetői megbízás/kinevezés esetén a -tól -ig dátum kitöltése kötelező!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38"/>
          </rPr>
          <t>Csorba Tibor:</t>
        </r>
        <r>
          <rPr>
            <sz val="9"/>
            <color indexed="81"/>
            <rFont val="Tahoma"/>
            <family val="2"/>
            <charset val="238"/>
          </rPr>
          <t xml:space="preserve">
Összeg rögzítése esetén a -tól -ig dátum kitöltése kötelező!</t>
        </r>
      </text>
    </comment>
    <comment ref="E19" authorId="0">
      <text>
        <r>
          <rPr>
            <b/>
            <sz val="9"/>
            <color indexed="81"/>
            <rFont val="Tahoma"/>
            <family val="2"/>
            <charset val="238"/>
          </rPr>
          <t>Csorba Tibor:</t>
        </r>
        <r>
          <rPr>
            <sz val="9"/>
            <color indexed="81"/>
            <rFont val="Tahoma"/>
            <family val="2"/>
            <charset val="238"/>
          </rPr>
          <t xml:space="preserve">
Összeg rögzítése esetén a -tól -ig dátum kitöltése kötelező!</t>
        </r>
      </text>
    </comment>
  </commentList>
</comments>
</file>

<file path=xl/sharedStrings.xml><?xml version="1.0" encoding="utf-8"?>
<sst xmlns="http://schemas.openxmlformats.org/spreadsheetml/2006/main" count="187" uniqueCount="141">
  <si>
    <t>Igénybejelentés új dolgozó felvételére</t>
  </si>
  <si>
    <t>Foglalkoztatás időtartama:</t>
  </si>
  <si>
    <t>Közalkalmazott neve:</t>
  </si>
  <si>
    <t>Munkavégzés helye:</t>
  </si>
  <si>
    <t>Munkakör:</t>
  </si>
  <si>
    <t>Munkaidő (óra/hét):</t>
  </si>
  <si>
    <t>Összilletmény</t>
  </si>
  <si>
    <t>alapilletmény</t>
  </si>
  <si>
    <t>vezetői pótlék</t>
  </si>
  <si>
    <t>munkáltati döntésen alapuló illetményrész</t>
  </si>
  <si>
    <t>határozott időre szóló keresetkiegészítés</t>
  </si>
  <si>
    <t>határozatlan időre szóló keresetkiegészítés</t>
  </si>
  <si>
    <t>egyéb pótlék</t>
  </si>
  <si>
    <t>pénzügyi ellenjegyzés:</t>
  </si>
  <si>
    <t>dátum:</t>
  </si>
  <si>
    <t>munkáltató:</t>
  </si>
  <si>
    <t>Humánerőforrás Központ:</t>
  </si>
  <si>
    <t>FOGLALKOZTATÁSI ALAPADATOK</t>
  </si>
  <si>
    <t>Helyettesítésre:</t>
  </si>
  <si>
    <t>PÉNZÜGYI ADATOK</t>
  </si>
  <si>
    <t>kancellári egyetértés*:</t>
  </si>
  <si>
    <t>*amennyiben a munkáltatói jogkör gyakorlója a rektor</t>
  </si>
  <si>
    <t>projekten elszámolható illetmény (%)</t>
  </si>
  <si>
    <t>projekten elszámolható illetmény (Ft)</t>
  </si>
  <si>
    <t>Elsődleges pénzügyi központ kódja:</t>
  </si>
  <si>
    <t>Elsődleges pénzügyi alap:</t>
  </si>
  <si>
    <t>Másodlagos (vagy projekt) pénzügyi központ kódja:</t>
  </si>
  <si>
    <t>További jogviszony:</t>
  </si>
  <si>
    <t>Ellenjegyzések</t>
  </si>
  <si>
    <t>Igénybejelentés álláshirdetésre</t>
  </si>
  <si>
    <t>Egyéb kompetenciák:</t>
  </si>
  <si>
    <t>Bérigény:</t>
  </si>
  <si>
    <t>Elvárt végzettség:</t>
  </si>
  <si>
    <t>Megjegyzés:</t>
  </si>
  <si>
    <t>Elvárt szakmai tapasztalat:</t>
  </si>
  <si>
    <t>Hirdetési platform:</t>
  </si>
  <si>
    <t>munkavégzés helye</t>
  </si>
  <si>
    <t>Munkakörbe tartozó  
feladatok:</t>
  </si>
  <si>
    <t>Pályázat elbírálásánál előnyt jelent:</t>
  </si>
  <si>
    <t>Elvárt nyelvtudás:</t>
  </si>
  <si>
    <t>Egyéb elvárások:</t>
  </si>
  <si>
    <t>Publikálás kért dátuma:</t>
  </si>
  <si>
    <t>Pályázat benyújtásának határideje:</t>
  </si>
  <si>
    <t>Pályázat elbírálásának dátuma:</t>
  </si>
  <si>
    <t>Munkakör megnevezése:</t>
  </si>
  <si>
    <t>A munkakör 
betölthetőségének dátuma:</t>
  </si>
  <si>
    <t>igen</t>
  </si>
  <si>
    <t>nem</t>
  </si>
  <si>
    <t>határozott</t>
  </si>
  <si>
    <t>határozatlan</t>
  </si>
  <si>
    <t>Pályázat részeként 
benyújtandó iratok, igazolások:</t>
  </si>
  <si>
    <t>Pl.: 2020.02.02</t>
  </si>
  <si>
    <t>Tájékoztatás a hirdetési platformok ajánlatairól</t>
  </si>
  <si>
    <t xml:space="preserve">Közigállás.hu </t>
  </si>
  <si>
    <t>Hirdetési portál neve</t>
  </si>
  <si>
    <t>Hirdetés időtartama</t>
  </si>
  <si>
    <t>Hirdetés költsége</t>
  </si>
  <si>
    <t>Egerállás/Gyöngyösállás/Jászberényállás</t>
  </si>
  <si>
    <t>korlátlan</t>
  </si>
  <si>
    <t>ingyenes</t>
  </si>
  <si>
    <t>14 napos kiemeléssel</t>
  </si>
  <si>
    <t>25.400.- Ft</t>
  </si>
  <si>
    <t>Profession Classic</t>
  </si>
  <si>
    <t>28 napig látható</t>
  </si>
  <si>
    <t>114.300.- Ft</t>
  </si>
  <si>
    <t>21 napos kiemeléssel</t>
  </si>
  <si>
    <t>31.750.- Ft</t>
  </si>
  <si>
    <t>Felvételt kezdeményező szervezeti egység neve:</t>
  </si>
  <si>
    <t>Kinevezés módosítási adatlap</t>
  </si>
  <si>
    <t>Ikt. sz.:</t>
  </si>
  <si>
    <t>munkakör</t>
  </si>
  <si>
    <t>szervezeti egység</t>
  </si>
  <si>
    <t>vezetői megbízás</t>
  </si>
  <si>
    <t>határozott időre szóló keresetkiegészítés (Pályázat)</t>
  </si>
  <si>
    <t>-tól</t>
  </si>
  <si>
    <t>-ig</t>
  </si>
  <si>
    <t>Igénylő szervezeti egység vezetője:</t>
  </si>
  <si>
    <t>Foglalkoztatás kezdete:</t>
  </si>
  <si>
    <t>Próbaidő:</t>
  </si>
  <si>
    <t>Felvételt kezdeményező  szervezeti egység neve:</t>
  </si>
  <si>
    <t>Pl: 2020.12.31-ig</t>
  </si>
  <si>
    <t>Pl: Gipsz Jakab</t>
  </si>
  <si>
    <t>5 óra/hét</t>
  </si>
  <si>
    <t>10 óra/hét</t>
  </si>
  <si>
    <t>15 óra/hét</t>
  </si>
  <si>
    <t>20 óra/hét</t>
  </si>
  <si>
    <t>25 óra/hét</t>
  </si>
  <si>
    <t>30 óra/hét</t>
  </si>
  <si>
    <t>35 óra/hét</t>
  </si>
  <si>
    <t>40 óra/hét</t>
  </si>
  <si>
    <t>Humánerőforrás Központ</t>
  </si>
  <si>
    <t>4 hónap</t>
  </si>
  <si>
    <t>hr munkatárs</t>
  </si>
  <si>
    <t>Eger, Eszterházy tér 1.</t>
  </si>
  <si>
    <t>Másodlagos (vagy projekt) 
pénzügyi alap:</t>
  </si>
  <si>
    <t>2020.03.01.</t>
  </si>
  <si>
    <t>kulturális illetménypótlék</t>
  </si>
  <si>
    <t>igénylő szervezeti egység vezetője:</t>
  </si>
  <si>
    <t xml:space="preserve">                                                   Módosítás tárgya</t>
  </si>
  <si>
    <t>nem változik</t>
  </si>
  <si>
    <t xml:space="preserve">Módosítás hatálya: </t>
  </si>
  <si>
    <t>Indoklás:</t>
  </si>
  <si>
    <t>Módosítást 
kezdeményező 
szervezeti egység:</t>
  </si>
  <si>
    <t>munkaidő</t>
  </si>
  <si>
    <t xml:space="preserve">Módosítandó adatok </t>
  </si>
  <si>
    <t>Hirdetéssel kapcsolatos információk</t>
  </si>
  <si>
    <t>ELLENJEGYZÉSEK</t>
  </si>
  <si>
    <t>HR Ikt. sz.:</t>
  </si>
  <si>
    <t xml:space="preserve">Humán Iza </t>
  </si>
  <si>
    <t>Régi</t>
  </si>
  <si>
    <t>Új</t>
  </si>
  <si>
    <t>projekten elszámolható illetmény</t>
  </si>
  <si>
    <t>határozott időre szóló keresetkiegészítés (pályázat)</t>
  </si>
  <si>
    <t>rektor</t>
  </si>
  <si>
    <t>kancellár</t>
  </si>
  <si>
    <t>oktatási, képzésfejlesztési és tanulmányi ügyekért felelős rektorhelyettes</t>
  </si>
  <si>
    <t>tudományos, kutatási és nemzetközi ügyekért felelős rektorhelyettes</t>
  </si>
  <si>
    <t>dékán</t>
  </si>
  <si>
    <t>dékánhelyettes</t>
  </si>
  <si>
    <t>intézetigazgató</t>
  </si>
  <si>
    <t>tanszékvezető</t>
  </si>
  <si>
    <t>főigazgató-helyettes</t>
  </si>
  <si>
    <t>igazgató</t>
  </si>
  <si>
    <t>hivatalvezető</t>
  </si>
  <si>
    <t>belső ellenőrzési vezető</t>
  </si>
  <si>
    <t>osztályvezető</t>
  </si>
  <si>
    <t>irodavezető/titkárságvezető</t>
  </si>
  <si>
    <t>campusokért felelős rektorhelyettes</t>
  </si>
  <si>
    <t>kancellár-helyettes</t>
  </si>
  <si>
    <t>főigazgató</t>
  </si>
  <si>
    <t>Vezetői megbízások</t>
  </si>
  <si>
    <t>Vezetői pótlék</t>
  </si>
  <si>
    <t>foglalkoztatás időtartama</t>
  </si>
  <si>
    <t>XY minta</t>
  </si>
  <si>
    <t>projekt pénzügyi alap</t>
  </si>
  <si>
    <t>projektazonosító</t>
  </si>
  <si>
    <t>projekt pénzügyi központ kód</t>
  </si>
  <si>
    <t>munkáltatói döntésen alapuló illetményrész</t>
  </si>
  <si>
    <t>Pénzügyi központ kód:</t>
  </si>
  <si>
    <t>Pénzügyi alap:</t>
  </si>
  <si>
    <t>Szervezeti egység neve minta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</si>
</sst>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HUF&quot;"/>
    <numFmt numFmtId="165" formatCode="#,##0\ &quot;Ft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2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9" fontId="15" fillId="0" borderId="0" applyFont="0" applyFill="0" applyBorder="0" applyAlignment="0" applyProtection="0"/>
    <xf numFmtId="0" fontId="16" fillId="0" borderId="0"/>
    <xf numFmtId="0" fontId="16" fillId="0" borderId="0"/>
    <xf numFmtId="0" fontId="17" fillId="0" borderId="0"/>
    <xf numFmtId="0" fontId="16" fillId="0" borderId="0"/>
    <xf numFmtId="0" fontId="15" fillId="0" borderId="0"/>
    <xf numFmtId="0" fontId="18" fillId="0" borderId="0" applyBorder="0" applyProtection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23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Alignment="1"/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2" fillId="0" borderId="26" xfId="0" applyFont="1" applyBorder="1"/>
    <xf numFmtId="0" fontId="1" fillId="0" borderId="28" xfId="0" applyFont="1" applyBorder="1" applyAlignment="1">
      <alignment horizontal="center"/>
    </xf>
    <xf numFmtId="0" fontId="8" fillId="5" borderId="13" xfId="0" applyFont="1" applyFill="1" applyBorder="1"/>
    <xf numFmtId="0" fontId="8" fillId="5" borderId="2" xfId="0" applyFont="1" applyFill="1" applyBorder="1"/>
    <xf numFmtId="0" fontId="8" fillId="5" borderId="14" xfId="0" applyFont="1" applyFill="1" applyBorder="1"/>
    <xf numFmtId="0" fontId="8" fillId="5" borderId="0" xfId="0" applyFont="1" applyFill="1" applyBorder="1"/>
    <xf numFmtId="0" fontId="8" fillId="5" borderId="11" xfId="0" applyFont="1" applyFill="1" applyBorder="1" applyAlignment="1">
      <alignment wrapText="1"/>
    </xf>
    <xf numFmtId="0" fontId="8" fillId="5" borderId="11" xfId="0" applyFont="1" applyFill="1" applyBorder="1"/>
    <xf numFmtId="0" fontId="8" fillId="5" borderId="8" xfId="0" applyFont="1" applyFill="1" applyBorder="1" applyAlignment="1">
      <alignment horizontal="left" vertical="top"/>
    </xf>
    <xf numFmtId="164" fontId="8" fillId="5" borderId="0" xfId="0" applyNumberFormat="1" applyFont="1" applyFill="1" applyBorder="1"/>
    <xf numFmtId="0" fontId="9" fillId="5" borderId="1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8" fillId="0" borderId="0" xfId="0" applyFont="1"/>
    <xf numFmtId="0" fontId="9" fillId="2" borderId="16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9" fillId="2" borderId="34" xfId="0" applyFont="1" applyFill="1" applyBorder="1" applyAlignment="1">
      <alignment horizontal="left" vertical="center"/>
    </xf>
    <xf numFmtId="165" fontId="8" fillId="5" borderId="0" xfId="0" applyNumberFormat="1" applyFont="1" applyFill="1" applyBorder="1"/>
    <xf numFmtId="0" fontId="9" fillId="5" borderId="16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5" borderId="16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0" fontId="8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9" fillId="5" borderId="17" xfId="0" applyFont="1" applyFill="1" applyBorder="1" applyAlignment="1">
      <alignment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8" fillId="5" borderId="31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center"/>
    </xf>
    <xf numFmtId="0" fontId="8" fillId="5" borderId="16" xfId="0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vertical="center" wrapText="1"/>
    </xf>
    <xf numFmtId="0" fontId="8" fillId="5" borderId="29" xfId="0" applyFont="1" applyFill="1" applyBorder="1" applyAlignment="1">
      <alignment horizontal="left" vertical="center"/>
    </xf>
    <xf numFmtId="0" fontId="8" fillId="5" borderId="20" xfId="0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13" fillId="5" borderId="26" xfId="0" applyFont="1" applyFill="1" applyBorder="1" applyAlignment="1">
      <alignment horizontal="center" vertical="center"/>
    </xf>
    <xf numFmtId="0" fontId="14" fillId="0" borderId="0" xfId="0" applyFont="1"/>
    <xf numFmtId="165" fontId="13" fillId="5" borderId="28" xfId="0" applyNumberFormat="1" applyFont="1" applyFill="1" applyBorder="1" applyAlignment="1" applyProtection="1">
      <alignment horizontal="center" vertical="center"/>
    </xf>
    <xf numFmtId="165" fontId="9" fillId="5" borderId="1" xfId="0" applyNumberFormat="1" applyFont="1" applyFill="1" applyBorder="1" applyAlignment="1" applyProtection="1">
      <alignment vertical="center"/>
    </xf>
    <xf numFmtId="0" fontId="9" fillId="2" borderId="35" xfId="0" applyFont="1" applyFill="1" applyBorder="1" applyAlignment="1">
      <alignment horizontal="center" vertical="center"/>
    </xf>
    <xf numFmtId="165" fontId="8" fillId="5" borderId="25" xfId="0" applyNumberFormat="1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0" fontId="8" fillId="5" borderId="0" xfId="0" applyFont="1" applyFill="1" applyBorder="1" applyAlignment="1" applyProtection="1">
      <alignment vertical="center" wrapText="1"/>
      <protection locked="0"/>
    </xf>
    <xf numFmtId="165" fontId="8" fillId="5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quotePrefix="1" applyFont="1" applyFill="1" applyBorder="1" applyAlignment="1" applyProtection="1">
      <alignment vertical="center"/>
      <protection locked="0"/>
    </xf>
    <xf numFmtId="14" fontId="8" fillId="5" borderId="1" xfId="0" quotePrefix="1" applyNumberFormat="1" applyFont="1" applyFill="1" applyBorder="1" applyAlignment="1" applyProtection="1">
      <alignment vertical="center"/>
      <protection locked="0"/>
    </xf>
    <xf numFmtId="9" fontId="8" fillId="5" borderId="1" xfId="0" applyNumberFormat="1" applyFont="1" applyFill="1" applyBorder="1" applyAlignment="1" applyProtection="1">
      <alignment horizontal="center"/>
      <protection locked="0"/>
    </xf>
    <xf numFmtId="165" fontId="8" fillId="5" borderId="29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4" xfId="0" applyFont="1" applyBorder="1" applyProtection="1"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5" borderId="4" xfId="0" applyFont="1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Protection="1">
      <protection locked="0"/>
    </xf>
    <xf numFmtId="0" fontId="8" fillId="5" borderId="11" xfId="0" applyFont="1" applyFill="1" applyBorder="1" applyProtection="1">
      <protection locked="0"/>
    </xf>
    <xf numFmtId="0" fontId="8" fillId="5" borderId="12" xfId="0" applyFont="1" applyFill="1" applyBorder="1" applyProtection="1">
      <protection locked="0"/>
    </xf>
    <xf numFmtId="0" fontId="9" fillId="5" borderId="1" xfId="0" applyFont="1" applyFill="1" applyBorder="1" applyAlignment="1">
      <alignment vertical="center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165" fontId="13" fillId="5" borderId="1" xfId="0" applyNumberFormat="1" applyFont="1" applyFill="1" applyBorder="1" applyAlignment="1">
      <alignment horizontal="center" vertical="center"/>
    </xf>
    <xf numFmtId="165" fontId="8" fillId="5" borderId="50" xfId="0" applyNumberFormat="1" applyFont="1" applyFill="1" applyBorder="1" applyAlignment="1">
      <alignment horizontal="center" vertical="center"/>
    </xf>
    <xf numFmtId="165" fontId="8" fillId="5" borderId="9" xfId="0" applyNumberFormat="1" applyFont="1" applyFill="1" applyBorder="1" applyAlignment="1">
      <alignment horizontal="center" vertical="center" wrapText="1"/>
    </xf>
    <xf numFmtId="165" fontId="8" fillId="5" borderId="51" xfId="0" applyNumberFormat="1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/>
    </xf>
    <xf numFmtId="165" fontId="8" fillId="5" borderId="29" xfId="0" applyNumberFormat="1" applyFont="1" applyFill="1" applyBorder="1" applyAlignment="1">
      <alignment horizontal="center" vertical="center"/>
    </xf>
    <xf numFmtId="9" fontId="8" fillId="5" borderId="0" xfId="0" applyNumberFormat="1" applyFont="1" applyFill="1" applyBorder="1" applyAlignment="1" applyProtection="1">
      <alignment horizontal="center" vertical="center"/>
      <protection locked="0"/>
    </xf>
    <xf numFmtId="165" fontId="9" fillId="5" borderId="1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29" xfId="0" applyFont="1" applyFill="1" applyBorder="1" applyAlignment="1">
      <alignment vertical="center" wrapText="1"/>
    </xf>
    <xf numFmtId="0" fontId="9" fillId="6" borderId="50" xfId="0" applyFont="1" applyFill="1" applyBorder="1" applyAlignment="1" applyProtection="1">
      <alignment vertical="center" wrapText="1"/>
      <protection locked="0"/>
    </xf>
    <xf numFmtId="0" fontId="9" fillId="6" borderId="50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14" fontId="8" fillId="5" borderId="1" xfId="0" quotePrefix="1" applyNumberFormat="1" applyFont="1" applyFill="1" applyBorder="1" applyAlignment="1">
      <alignment horizontal="center" vertical="center"/>
    </xf>
    <xf numFmtId="14" fontId="8" fillId="5" borderId="15" xfId="0" quotePrefix="1" applyNumberFormat="1" applyFont="1" applyFill="1" applyBorder="1" applyAlignment="1">
      <alignment horizontal="center" vertical="center"/>
    </xf>
    <xf numFmtId="10" fontId="9" fillId="5" borderId="1" xfId="1" applyNumberFormat="1" applyFont="1" applyFill="1" applyBorder="1" applyAlignment="1">
      <alignment horizontal="center" vertical="center"/>
    </xf>
    <xf numFmtId="165" fontId="0" fillId="0" borderId="1" xfId="0" applyNumberFormat="1" applyBorder="1"/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14" fillId="5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165" fontId="9" fillId="5" borderId="7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8" fillId="5" borderId="4" xfId="0" applyFont="1" applyFill="1" applyBorder="1" applyAlignment="1" applyProtection="1">
      <alignment horizontal="center"/>
      <protection locked="0"/>
    </xf>
    <xf numFmtId="0" fontId="8" fillId="5" borderId="10" xfId="0" applyFont="1" applyFill="1" applyBorder="1" applyAlignment="1">
      <alignment horizontal="center"/>
    </xf>
    <xf numFmtId="0" fontId="8" fillId="5" borderId="0" xfId="0" applyFont="1" applyFill="1" applyBorder="1" applyAlignment="1" applyProtection="1">
      <alignment horizontal="center"/>
      <protection locked="0"/>
    </xf>
    <xf numFmtId="0" fontId="8" fillId="5" borderId="11" xfId="0" applyFont="1" applyFill="1" applyBorder="1" applyAlignment="1">
      <alignment horizontal="center"/>
    </xf>
    <xf numFmtId="0" fontId="8" fillId="5" borderId="7" xfId="0" applyFont="1" applyFill="1" applyBorder="1" applyAlignment="1" applyProtection="1">
      <alignment horizontal="center"/>
      <protection locked="0"/>
    </xf>
    <xf numFmtId="0" fontId="8" fillId="5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5" borderId="0" xfId="0" applyFont="1" applyFill="1" applyBorder="1" applyAlignment="1">
      <alignment horizontal="center" wrapText="1"/>
    </xf>
    <xf numFmtId="0" fontId="0" fillId="0" borderId="8" xfId="0" applyBorder="1"/>
    <xf numFmtId="0" fontId="14" fillId="0" borderId="8" xfId="0" applyFont="1" applyBorder="1"/>
    <xf numFmtId="0" fontId="9" fillId="6" borderId="1" xfId="0" quotePrefix="1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>
      <alignment horizontal="center" vertical="center"/>
    </xf>
    <xf numFmtId="14" fontId="8" fillId="5" borderId="0" xfId="0" applyNumberFormat="1" applyFont="1" applyFill="1" applyBorder="1" applyAlignment="1">
      <alignment horizontal="center" vertical="center"/>
    </xf>
    <xf numFmtId="14" fontId="8" fillId="5" borderId="11" xfId="0" applyNumberFormat="1" applyFont="1" applyFill="1" applyBorder="1" applyAlignment="1">
      <alignment horizontal="center" vertical="center"/>
    </xf>
    <xf numFmtId="0" fontId="9" fillId="5" borderId="32" xfId="0" applyNumberFormat="1" applyFont="1" applyFill="1" applyBorder="1" applyAlignment="1">
      <alignment vertical="center"/>
    </xf>
    <xf numFmtId="0" fontId="9" fillId="5" borderId="1" xfId="0" applyNumberFormat="1" applyFont="1" applyFill="1" applyBorder="1" applyAlignment="1">
      <alignment vertical="center"/>
    </xf>
    <xf numFmtId="165" fontId="9" fillId="5" borderId="35" xfId="0" applyNumberFormat="1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vertical="center" wrapText="1"/>
    </xf>
    <xf numFmtId="0" fontId="9" fillId="6" borderId="25" xfId="0" applyFont="1" applyFill="1" applyBorder="1" applyAlignment="1" applyProtection="1">
      <alignment vertical="center" wrapText="1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5" borderId="0" xfId="0" applyFont="1" applyFill="1" applyBorder="1" applyAlignment="1">
      <alignment horizontal="center" vertical="center" wrapText="1"/>
    </xf>
    <xf numFmtId="0" fontId="9" fillId="6" borderId="3" xfId="0" quotePrefix="1" applyFont="1" applyFill="1" applyBorder="1" applyAlignment="1" applyProtection="1">
      <alignment horizontal="center" vertical="center"/>
      <protection locked="0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0" fontId="10" fillId="4" borderId="37" xfId="0" applyFont="1" applyFill="1" applyBorder="1" applyAlignment="1">
      <alignment horizontal="center" vertical="center" textRotation="90" wrapText="1"/>
    </xf>
    <xf numFmtId="0" fontId="10" fillId="4" borderId="38" xfId="0" applyFont="1" applyFill="1" applyBorder="1" applyAlignment="1">
      <alignment horizontal="center" vertical="center" textRotation="90" wrapText="1"/>
    </xf>
    <xf numFmtId="0" fontId="10" fillId="4" borderId="3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9" fillId="5" borderId="0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  <xf numFmtId="0" fontId="8" fillId="0" borderId="46" xfId="0" applyFont="1" applyBorder="1" applyAlignment="1" applyProtection="1">
      <alignment horizontal="left" vertical="center"/>
      <protection locked="0"/>
    </xf>
    <xf numFmtId="0" fontId="8" fillId="0" borderId="47" xfId="0" applyFont="1" applyBorder="1" applyAlignment="1" applyProtection="1">
      <alignment horizontal="left" vertical="center"/>
      <protection locked="0"/>
    </xf>
    <xf numFmtId="0" fontId="8" fillId="0" borderId="48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14" fontId="8" fillId="0" borderId="3" xfId="0" applyNumberFormat="1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 textRotation="90"/>
    </xf>
    <xf numFmtId="0" fontId="9" fillId="3" borderId="8" xfId="0" applyFont="1" applyFill="1" applyBorder="1" applyAlignment="1">
      <alignment horizontal="center" vertical="center" textRotation="9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5" borderId="20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left" vertical="center"/>
    </xf>
    <xf numFmtId="0" fontId="1" fillId="4" borderId="43" xfId="0" applyFont="1" applyFill="1" applyBorder="1" applyAlignment="1">
      <alignment horizontal="left" vertical="center"/>
    </xf>
    <xf numFmtId="0" fontId="8" fillId="0" borderId="25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 textRotation="90" wrapText="1"/>
    </xf>
    <xf numFmtId="0" fontId="11" fillId="2" borderId="16" xfId="0" applyFont="1" applyFill="1" applyBorder="1" applyAlignment="1">
      <alignment horizontal="center" vertical="center" textRotation="90" wrapText="1"/>
    </xf>
    <xf numFmtId="0" fontId="11" fillId="2" borderId="34" xfId="0" applyFont="1" applyFill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4" fontId="10" fillId="0" borderId="32" xfId="0" applyNumberFormat="1" applyFont="1" applyBorder="1" applyAlignment="1">
      <alignment horizontal="center" vertical="center"/>
    </xf>
    <xf numFmtId="14" fontId="10" fillId="0" borderId="33" xfId="0" applyNumberFormat="1" applyFont="1" applyBorder="1" applyAlignment="1">
      <alignment horizontal="center" vertical="center"/>
    </xf>
    <xf numFmtId="14" fontId="10" fillId="0" borderId="4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14" fontId="8" fillId="0" borderId="21" xfId="0" applyNumberFormat="1" applyFont="1" applyBorder="1" applyAlignment="1">
      <alignment horizontal="center"/>
    </xf>
    <xf numFmtId="14" fontId="8" fillId="0" borderId="2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4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7" fillId="6" borderId="38" xfId="0" applyFont="1" applyFill="1" applyBorder="1" applyAlignment="1">
      <alignment horizontal="center" vertical="center" textRotation="90"/>
    </xf>
    <xf numFmtId="0" fontId="7" fillId="6" borderId="39" xfId="0" applyFont="1" applyFill="1" applyBorder="1" applyAlignment="1">
      <alignment horizontal="center" vertical="center" textRotation="90"/>
    </xf>
    <xf numFmtId="0" fontId="11" fillId="6" borderId="9" xfId="0" applyFont="1" applyFill="1" applyBorder="1" applyAlignment="1" applyProtection="1">
      <alignment horizontal="left" vertical="center" wrapText="1"/>
      <protection locked="0"/>
    </xf>
    <xf numFmtId="0" fontId="11" fillId="6" borderId="1" xfId="0" applyFont="1" applyFill="1" applyBorder="1" applyAlignment="1" applyProtection="1">
      <alignment horizontal="left" vertical="center" wrapText="1"/>
      <protection locked="0"/>
    </xf>
    <xf numFmtId="0" fontId="11" fillId="6" borderId="3" xfId="0" applyFont="1" applyFill="1" applyBorder="1" applyAlignment="1" applyProtection="1">
      <alignment horizontal="left" vertical="center" wrapText="1"/>
      <protection locked="0"/>
    </xf>
    <xf numFmtId="0" fontId="11" fillId="6" borderId="29" xfId="0" applyFont="1" applyFill="1" applyBorder="1" applyAlignment="1" applyProtection="1">
      <alignment horizontal="left" vertical="center" wrapText="1"/>
      <protection locked="0"/>
    </xf>
    <xf numFmtId="0" fontId="11" fillId="6" borderId="52" xfId="0" applyFont="1" applyFill="1" applyBorder="1" applyAlignment="1" applyProtection="1">
      <alignment horizontal="left" vertical="center" wrapText="1"/>
      <protection locked="0"/>
    </xf>
    <xf numFmtId="0" fontId="12" fillId="4" borderId="5" xfId="0" applyFont="1" applyFill="1" applyBorder="1" applyAlignment="1">
      <alignment horizontal="center" vertical="center" textRotation="90" wrapText="1"/>
    </xf>
    <xf numFmtId="0" fontId="12" fillId="4" borderId="8" xfId="0" applyFont="1" applyFill="1" applyBorder="1" applyAlignment="1">
      <alignment horizontal="center" vertical="center" textRotation="90" wrapText="1"/>
    </xf>
    <xf numFmtId="0" fontId="12" fillId="4" borderId="6" xfId="0" applyFont="1" applyFill="1" applyBorder="1" applyAlignment="1">
      <alignment horizontal="center" vertical="center" textRotation="90" wrapText="1"/>
    </xf>
    <xf numFmtId="0" fontId="13" fillId="6" borderId="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textRotation="90" wrapText="1"/>
    </xf>
    <xf numFmtId="0" fontId="11" fillId="5" borderId="7" xfId="0" applyFont="1" applyFill="1" applyBorder="1" applyAlignment="1">
      <alignment horizontal="center" vertical="center" textRotation="90" wrapText="1"/>
    </xf>
    <xf numFmtId="0" fontId="8" fillId="5" borderId="32" xfId="0" applyFont="1" applyFill="1" applyBorder="1" applyAlignment="1">
      <alignment horizontal="center" vertical="top"/>
    </xf>
    <xf numFmtId="0" fontId="8" fillId="5" borderId="0" xfId="0" applyFont="1" applyFill="1" applyBorder="1" applyAlignment="1">
      <alignment horizontal="center" vertical="top"/>
    </xf>
    <xf numFmtId="0" fontId="8" fillId="5" borderId="11" xfId="0" applyFont="1" applyFill="1" applyBorder="1" applyAlignment="1">
      <alignment horizontal="center" vertical="top"/>
    </xf>
    <xf numFmtId="0" fontId="9" fillId="5" borderId="25" xfId="0" applyFont="1" applyFill="1" applyBorder="1" applyAlignment="1">
      <alignment horizontal="center"/>
    </xf>
    <xf numFmtId="0" fontId="9" fillId="5" borderId="45" xfId="0" applyFont="1" applyFill="1" applyBorder="1" applyAlignment="1">
      <alignment horizontal="center"/>
    </xf>
    <xf numFmtId="14" fontId="8" fillId="0" borderId="23" xfId="0" applyNumberFormat="1" applyFont="1" applyBorder="1" applyAlignment="1">
      <alignment horizontal="left" vertical="center"/>
    </xf>
    <xf numFmtId="14" fontId="8" fillId="0" borderId="24" xfId="0" applyNumberFormat="1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9" fillId="0" borderId="30" xfId="0" applyFont="1" applyBorder="1" applyAlignment="1" applyProtection="1">
      <alignment vertical="center" wrapText="1"/>
      <protection locked="0"/>
    </xf>
    <xf numFmtId="0" fontId="9" fillId="0" borderId="31" xfId="0" applyFont="1" applyBorder="1" applyAlignment="1" applyProtection="1">
      <alignment vertical="center" wrapText="1"/>
      <protection locked="0"/>
    </xf>
  </cellXfs>
  <cellStyles count="20">
    <cellStyle name="Default 1" xfId="7"/>
    <cellStyle name="Normál" xfId="0" builtinId="0"/>
    <cellStyle name="Normál 10" xfId="19"/>
    <cellStyle name="Normál 11" xfId="2"/>
    <cellStyle name="Normál 2" xfId="6"/>
    <cellStyle name="Normál 2 2" xfId="4"/>
    <cellStyle name="Normál 2 4" xfId="14"/>
    <cellStyle name="Normál 3" xfId="3"/>
    <cellStyle name="Normál 3 2" xfId="5"/>
    <cellStyle name="Normál 3 2 2" xfId="15"/>
    <cellStyle name="Normál 3 3" xfId="10"/>
    <cellStyle name="Normál 3 3 2" xfId="12"/>
    <cellStyle name="Normál 3 4" xfId="11"/>
    <cellStyle name="Normál 4" xfId="8"/>
    <cellStyle name="Normál 5" xfId="9"/>
    <cellStyle name="Normál 6" xfId="13"/>
    <cellStyle name="Normál 7" xfId="16"/>
    <cellStyle name="Normál 8" xfId="17"/>
    <cellStyle name="Normál 9" xfId="18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>
    <pageSetUpPr fitToPage="1"/>
  </sheetPr>
  <dimension ref="A1:F36"/>
  <sheetViews>
    <sheetView zoomScaleNormal="100" zoomScaleSheetLayoutView="142" workbookViewId="0">
      <selection sqref="A1:D2"/>
    </sheetView>
  </sheetViews>
  <sheetFormatPr defaultRowHeight="14.4" x14ac:dyDescent="0.3"/>
  <cols>
    <col min="1" max="1" width="6.88671875" customWidth="1"/>
    <col min="2" max="2" width="28.5546875" style="1" customWidth="1"/>
    <col min="3" max="3" width="19.88671875" customWidth="1"/>
    <col min="4" max="5" width="11.44140625" customWidth="1"/>
    <col min="6" max="6" width="16.109375" customWidth="1"/>
  </cols>
  <sheetData>
    <row r="1" spans="1:6" ht="15" customHeight="1" x14ac:dyDescent="0.3">
      <c r="A1" s="160" t="s">
        <v>0</v>
      </c>
      <c r="B1" s="161"/>
      <c r="C1" s="161"/>
      <c r="D1" s="161"/>
      <c r="E1" s="164" t="s">
        <v>69</v>
      </c>
      <c r="F1" s="165"/>
    </row>
    <row r="2" spans="1:6" ht="15" thickBot="1" x14ac:dyDescent="0.35">
      <c r="A2" s="162"/>
      <c r="B2" s="163"/>
      <c r="C2" s="163"/>
      <c r="D2" s="163"/>
      <c r="E2" s="166"/>
      <c r="F2" s="167"/>
    </row>
    <row r="3" spans="1:6" ht="30.75" customHeight="1" x14ac:dyDescent="0.3">
      <c r="A3" s="138" t="s">
        <v>17</v>
      </c>
      <c r="B3" s="55" t="s">
        <v>79</v>
      </c>
      <c r="C3" s="149" t="s">
        <v>90</v>
      </c>
      <c r="D3" s="150"/>
      <c r="E3" s="150"/>
      <c r="F3" s="151"/>
    </row>
    <row r="4" spans="1:6" ht="18" customHeight="1" x14ac:dyDescent="0.3">
      <c r="A4" s="139"/>
      <c r="B4" s="54" t="s">
        <v>2</v>
      </c>
      <c r="C4" s="152" t="s">
        <v>108</v>
      </c>
      <c r="D4" s="153"/>
      <c r="E4" s="153"/>
      <c r="F4" s="154"/>
    </row>
    <row r="5" spans="1:6" ht="18" customHeight="1" x14ac:dyDescent="0.3">
      <c r="A5" s="139"/>
      <c r="B5" s="30" t="s">
        <v>77</v>
      </c>
      <c r="C5" s="155">
        <v>43891</v>
      </c>
      <c r="D5" s="156"/>
      <c r="E5" s="156"/>
      <c r="F5" s="157"/>
    </row>
    <row r="6" spans="1:6" ht="29.25" customHeight="1" x14ac:dyDescent="0.3">
      <c r="A6" s="139"/>
      <c r="B6" s="30" t="s">
        <v>1</v>
      </c>
      <c r="C6" s="152" t="s">
        <v>48</v>
      </c>
      <c r="D6" s="153"/>
      <c r="E6" s="159"/>
      <c r="F6" s="69" t="s">
        <v>80</v>
      </c>
    </row>
    <row r="7" spans="1:6" ht="21" customHeight="1" x14ac:dyDescent="0.3">
      <c r="A7" s="139"/>
      <c r="B7" s="30" t="s">
        <v>78</v>
      </c>
      <c r="C7" s="158" t="s">
        <v>91</v>
      </c>
      <c r="D7" s="156"/>
      <c r="E7" s="156"/>
      <c r="F7" s="157"/>
    </row>
    <row r="8" spans="1:6" ht="21" customHeight="1" x14ac:dyDescent="0.3">
      <c r="A8" s="139"/>
      <c r="B8" s="30" t="s">
        <v>18</v>
      </c>
      <c r="C8" s="152" t="s">
        <v>46</v>
      </c>
      <c r="D8" s="153"/>
      <c r="E8" s="159"/>
      <c r="F8" s="69" t="s">
        <v>81</v>
      </c>
    </row>
    <row r="9" spans="1:6" ht="21" customHeight="1" x14ac:dyDescent="0.3">
      <c r="A9" s="139"/>
      <c r="B9" s="31" t="s">
        <v>27</v>
      </c>
      <c r="C9" s="152" t="s">
        <v>47</v>
      </c>
      <c r="D9" s="153"/>
      <c r="E9" s="159"/>
      <c r="F9" s="69"/>
    </row>
    <row r="10" spans="1:6" ht="21" customHeight="1" x14ac:dyDescent="0.3">
      <c r="A10" s="139"/>
      <c r="B10" s="31" t="s">
        <v>4</v>
      </c>
      <c r="C10" s="141" t="s">
        <v>92</v>
      </c>
      <c r="D10" s="141"/>
      <c r="E10" s="141"/>
      <c r="F10" s="142"/>
    </row>
    <row r="11" spans="1:6" ht="21" customHeight="1" x14ac:dyDescent="0.3">
      <c r="A11" s="139"/>
      <c r="B11" s="31" t="s">
        <v>3</v>
      </c>
      <c r="C11" s="141" t="s">
        <v>93</v>
      </c>
      <c r="D11" s="141"/>
      <c r="E11" s="141"/>
      <c r="F11" s="142"/>
    </row>
    <row r="12" spans="1:6" ht="21" customHeight="1" thickBot="1" x14ac:dyDescent="0.35">
      <c r="A12" s="140"/>
      <c r="B12" s="33" t="s">
        <v>5</v>
      </c>
      <c r="C12" s="143" t="s">
        <v>89</v>
      </c>
      <c r="D12" s="143"/>
      <c r="E12" s="143"/>
      <c r="F12" s="144"/>
    </row>
    <row r="13" spans="1:6" ht="32.25" customHeight="1" x14ac:dyDescent="0.3">
      <c r="A13" s="168" t="s">
        <v>19</v>
      </c>
      <c r="B13" s="41" t="s">
        <v>24</v>
      </c>
      <c r="C13" s="145"/>
      <c r="D13" s="145"/>
      <c r="E13" s="145"/>
      <c r="F13" s="146"/>
    </row>
    <row r="14" spans="1:6" ht="32.25" customHeight="1" x14ac:dyDescent="0.3">
      <c r="A14" s="169"/>
      <c r="B14" s="35" t="s">
        <v>26</v>
      </c>
      <c r="C14" s="141"/>
      <c r="D14" s="141"/>
      <c r="E14" s="141"/>
      <c r="F14" s="142"/>
    </row>
    <row r="15" spans="1:6" ht="32.25" customHeight="1" x14ac:dyDescent="0.3">
      <c r="A15" s="169"/>
      <c r="B15" s="36" t="s">
        <v>25</v>
      </c>
      <c r="C15" s="141"/>
      <c r="D15" s="141"/>
      <c r="E15" s="141"/>
      <c r="F15" s="142"/>
    </row>
    <row r="16" spans="1:6" ht="32.25" customHeight="1" x14ac:dyDescent="0.3">
      <c r="A16" s="169"/>
      <c r="B16" s="40" t="s">
        <v>94</v>
      </c>
      <c r="C16" s="170"/>
      <c r="D16" s="171"/>
      <c r="E16" s="171"/>
      <c r="F16" s="172"/>
    </row>
    <row r="17" spans="1:6" ht="10.5" customHeight="1" thickBot="1" x14ac:dyDescent="0.35">
      <c r="A17" s="169"/>
      <c r="B17" s="19"/>
      <c r="C17" s="20"/>
      <c r="D17" s="20"/>
      <c r="E17" s="20"/>
      <c r="F17" s="21"/>
    </row>
    <row r="18" spans="1:6" ht="24" customHeight="1" thickBot="1" x14ac:dyDescent="0.35">
      <c r="A18" s="169"/>
      <c r="B18" s="56" t="s">
        <v>6</v>
      </c>
      <c r="C18" s="58">
        <f>C19+C20+C22+C23+C24+C25+C26</f>
        <v>271000</v>
      </c>
      <c r="D18" s="22"/>
      <c r="E18" s="147"/>
      <c r="F18" s="148"/>
    </row>
    <row r="19" spans="1:6" ht="19.5" customHeight="1" x14ac:dyDescent="0.3">
      <c r="A19" s="169"/>
      <c r="B19" s="47" t="s">
        <v>7</v>
      </c>
      <c r="C19" s="61">
        <v>210600</v>
      </c>
      <c r="D19" s="62"/>
      <c r="E19" s="63"/>
      <c r="F19" s="23"/>
    </row>
    <row r="20" spans="1:6" ht="31.5" customHeight="1" x14ac:dyDescent="0.3">
      <c r="A20" s="169"/>
      <c r="B20" s="49" t="s">
        <v>9</v>
      </c>
      <c r="C20" s="64">
        <v>30400</v>
      </c>
      <c r="D20" s="62"/>
      <c r="E20" s="62"/>
      <c r="F20" s="24"/>
    </row>
    <row r="21" spans="1:6" ht="31.5" customHeight="1" x14ac:dyDescent="0.3">
      <c r="A21" s="169"/>
      <c r="B21" s="50" t="s">
        <v>73</v>
      </c>
      <c r="C21" s="64"/>
      <c r="D21" s="65" t="s">
        <v>74</v>
      </c>
      <c r="E21" s="65" t="s">
        <v>75</v>
      </c>
      <c r="F21" s="24"/>
    </row>
    <row r="22" spans="1:6" ht="31.5" customHeight="1" x14ac:dyDescent="0.3">
      <c r="A22" s="169"/>
      <c r="B22" s="50" t="s">
        <v>10</v>
      </c>
      <c r="C22" s="64"/>
      <c r="D22" s="65" t="s">
        <v>95</v>
      </c>
      <c r="E22" s="66">
        <v>44196</v>
      </c>
      <c r="F22" s="24"/>
    </row>
    <row r="23" spans="1:6" ht="31.5" customHeight="1" x14ac:dyDescent="0.3">
      <c r="A23" s="169"/>
      <c r="B23" s="49" t="s">
        <v>11</v>
      </c>
      <c r="C23" s="64"/>
      <c r="D23" s="62"/>
      <c r="E23" s="62"/>
      <c r="F23" s="24"/>
    </row>
    <row r="24" spans="1:6" ht="19.5" customHeight="1" x14ac:dyDescent="0.3">
      <c r="A24" s="169"/>
      <c r="B24" s="52" t="s">
        <v>8</v>
      </c>
      <c r="C24" s="64">
        <v>30000</v>
      </c>
      <c r="D24" s="62"/>
      <c r="E24" s="62"/>
      <c r="F24" s="24"/>
    </row>
    <row r="25" spans="1:6" ht="19.5" customHeight="1" x14ac:dyDescent="0.3">
      <c r="A25" s="169"/>
      <c r="B25" s="52" t="s">
        <v>96</v>
      </c>
      <c r="C25" s="64"/>
      <c r="D25" s="62"/>
      <c r="E25" s="62"/>
      <c r="F25" s="24"/>
    </row>
    <row r="26" spans="1:6" ht="19.5" customHeight="1" x14ac:dyDescent="0.3">
      <c r="A26" s="169"/>
      <c r="B26" s="53" t="s">
        <v>12</v>
      </c>
      <c r="C26" s="64"/>
      <c r="D26" s="62"/>
      <c r="E26" s="62"/>
      <c r="F26" s="24"/>
    </row>
    <row r="27" spans="1:6" ht="9.75" customHeight="1" x14ac:dyDescent="0.3">
      <c r="A27" s="169"/>
      <c r="B27" s="25"/>
      <c r="C27" s="26"/>
      <c r="D27" s="22"/>
      <c r="E27" s="22"/>
      <c r="F27" s="24"/>
    </row>
    <row r="28" spans="1:6" ht="15.6" x14ac:dyDescent="0.3">
      <c r="A28" s="169"/>
      <c r="B28" s="37" t="s">
        <v>22</v>
      </c>
      <c r="C28" s="27"/>
      <c r="D28" s="34">
        <f>C19+C20+C22+C23</f>
        <v>241000</v>
      </c>
      <c r="E28" s="67">
        <v>0.1</v>
      </c>
      <c r="F28" s="24"/>
    </row>
    <row r="29" spans="1:6" ht="9.75" customHeight="1" x14ac:dyDescent="0.3">
      <c r="A29" s="169"/>
      <c r="B29" s="38"/>
      <c r="C29" s="28"/>
      <c r="D29" s="22"/>
      <c r="E29" s="22"/>
      <c r="F29" s="24"/>
    </row>
    <row r="30" spans="1:6" ht="21" customHeight="1" thickBot="1" x14ac:dyDescent="0.35">
      <c r="A30" s="169"/>
      <c r="B30" s="173" t="s">
        <v>23</v>
      </c>
      <c r="C30" s="174"/>
      <c r="D30" s="48"/>
      <c r="E30" s="59">
        <f>(D28*E28)</f>
        <v>24100</v>
      </c>
      <c r="F30" s="24"/>
    </row>
    <row r="31" spans="1:6" ht="33" customHeight="1" x14ac:dyDescent="0.3">
      <c r="A31" s="135" t="s">
        <v>106</v>
      </c>
      <c r="B31" s="77" t="s">
        <v>97</v>
      </c>
      <c r="C31" s="72"/>
      <c r="D31" s="78" t="s">
        <v>14</v>
      </c>
      <c r="E31" s="72"/>
      <c r="F31" s="79"/>
    </row>
    <row r="32" spans="1:6" ht="28.5" customHeight="1" x14ac:dyDescent="0.3">
      <c r="A32" s="136"/>
      <c r="B32" s="74" t="s">
        <v>16</v>
      </c>
      <c r="C32" s="73"/>
      <c r="D32" s="74" t="s">
        <v>14</v>
      </c>
      <c r="E32" s="73"/>
      <c r="F32" s="80"/>
    </row>
    <row r="33" spans="1:6" ht="28.5" customHeight="1" x14ac:dyDescent="0.3">
      <c r="A33" s="136"/>
      <c r="B33" s="74" t="s">
        <v>13</v>
      </c>
      <c r="C33" s="73"/>
      <c r="D33" s="74" t="s">
        <v>14</v>
      </c>
      <c r="E33" s="73"/>
      <c r="F33" s="80"/>
    </row>
    <row r="34" spans="1:6" ht="28.5" customHeight="1" x14ac:dyDescent="0.3">
      <c r="A34" s="136"/>
      <c r="B34" s="74" t="s">
        <v>15</v>
      </c>
      <c r="C34" s="73"/>
      <c r="D34" s="74" t="s">
        <v>14</v>
      </c>
      <c r="E34" s="73"/>
      <c r="F34" s="80"/>
    </row>
    <row r="35" spans="1:6" ht="28.5" customHeight="1" thickBot="1" x14ac:dyDescent="0.35">
      <c r="A35" s="137"/>
      <c r="B35" s="76" t="s">
        <v>20</v>
      </c>
      <c r="C35" s="75"/>
      <c r="D35" s="76" t="s">
        <v>14</v>
      </c>
      <c r="E35" s="75"/>
      <c r="F35" s="81"/>
    </row>
    <row r="36" spans="1:6" ht="23.25" customHeight="1" x14ac:dyDescent="0.3">
      <c r="B36" s="4" t="s">
        <v>21</v>
      </c>
      <c r="C36" s="3"/>
      <c r="D36" s="3"/>
      <c r="E36" s="3"/>
    </row>
  </sheetData>
  <sheetProtection algorithmName="SHA-512" hashValue="scgySvtr5jiPigZ470/FQJe728vOY5dZ489WKbRqyGNtqq/q6WiA2DDpWV+HWkIRnIm/F9Hh2gJwyYV4JNWZqw==" saltValue="5mJ/bRk2lDVxad3coUVeew==" spinCount="100000" sheet="1" objects="1" scenarios="1"/>
  <mergeCells count="21">
    <mergeCell ref="A1:D2"/>
    <mergeCell ref="E1:F2"/>
    <mergeCell ref="C9:E9"/>
    <mergeCell ref="A13:A30"/>
    <mergeCell ref="C16:F16"/>
    <mergeCell ref="B30:C30"/>
    <mergeCell ref="A31:A35"/>
    <mergeCell ref="A3:A12"/>
    <mergeCell ref="C11:F11"/>
    <mergeCell ref="C12:F12"/>
    <mergeCell ref="C13:F13"/>
    <mergeCell ref="C15:F15"/>
    <mergeCell ref="E18:F18"/>
    <mergeCell ref="C14:F14"/>
    <mergeCell ref="C10:F10"/>
    <mergeCell ref="C3:F3"/>
    <mergeCell ref="C4:F4"/>
    <mergeCell ref="C5:F5"/>
    <mergeCell ref="C7:F7"/>
    <mergeCell ref="C8:E8"/>
    <mergeCell ref="C6:E6"/>
  </mergeCells>
  <pageMargins left="0.70866141732283472" right="0.70866141732283472" top="0.74803149606299213" bottom="0.74803149606299213" header="0.31496062992125984" footer="0.31496062992125984"/>
  <pageSetup paperSize="9" scale="8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segédfül!$C$6:$C$7</xm:f>
          </x14:formula1>
          <xm:sqref>C6:E6</xm:sqref>
        </x14:dataValidation>
        <x14:dataValidation type="list" allowBlank="1" showInputMessage="1" showErrorMessage="1">
          <x14:formula1>
            <xm:f>segédfül!$C$3:$C$4</xm:f>
          </x14:formula1>
          <xm:sqref>C8:C9</xm:sqref>
        </x14:dataValidation>
        <x14:dataValidation type="list" allowBlank="1" showInputMessage="1" showErrorMessage="1">
          <x14:formula1>
            <xm:f>segédfül!$C$9:$C$16</xm:f>
          </x14:formula1>
          <xm:sqref>C12:F12</xm:sqref>
        </x14:dataValidation>
        <x14:dataValidation type="list" allowBlank="1" showInputMessage="1" showErrorMessage="1">
          <x14:formula1>
            <xm:f>segédfül!$I$8:$I$11</xm:f>
          </x14:formula1>
          <xm:sqref>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4">
    <pageSetUpPr fitToPage="1"/>
  </sheetPr>
  <dimension ref="A1:G31"/>
  <sheetViews>
    <sheetView zoomScaleNormal="100" workbookViewId="0">
      <selection activeCell="I9" sqref="I9"/>
    </sheetView>
  </sheetViews>
  <sheetFormatPr defaultRowHeight="14.4" x14ac:dyDescent="0.3"/>
  <cols>
    <col min="1" max="1" width="5.6640625" customWidth="1"/>
    <col min="2" max="2" width="37.33203125" customWidth="1"/>
    <col min="6" max="6" width="27.88671875" customWidth="1"/>
    <col min="7" max="7" width="14.5546875" customWidth="1"/>
  </cols>
  <sheetData>
    <row r="1" spans="1:7" ht="15" customHeight="1" x14ac:dyDescent="0.3">
      <c r="A1" s="160" t="s">
        <v>29</v>
      </c>
      <c r="B1" s="161"/>
      <c r="C1" s="161"/>
      <c r="D1" s="161"/>
      <c r="E1" s="175"/>
      <c r="F1" s="177" t="s">
        <v>107</v>
      </c>
    </row>
    <row r="2" spans="1:7" ht="18" customHeight="1" thickBot="1" x14ac:dyDescent="0.35">
      <c r="A2" s="162"/>
      <c r="B2" s="163"/>
      <c r="C2" s="163"/>
      <c r="D2" s="163"/>
      <c r="E2" s="176"/>
      <c r="F2" s="178"/>
    </row>
    <row r="3" spans="1:7" ht="36" customHeight="1" x14ac:dyDescent="0.3">
      <c r="A3" s="183" t="s">
        <v>105</v>
      </c>
      <c r="B3" s="42" t="s">
        <v>67</v>
      </c>
      <c r="C3" s="179"/>
      <c r="D3" s="179"/>
      <c r="E3" s="179"/>
      <c r="F3" s="180"/>
    </row>
    <row r="4" spans="1:7" s="6" customFormat="1" ht="36" customHeight="1" x14ac:dyDescent="0.3">
      <c r="A4" s="184"/>
      <c r="B4" s="11" t="s">
        <v>44</v>
      </c>
      <c r="C4" s="181"/>
      <c r="D4" s="181"/>
      <c r="E4" s="181"/>
      <c r="F4" s="182"/>
    </row>
    <row r="5" spans="1:7" s="6" customFormat="1" ht="36" customHeight="1" x14ac:dyDescent="0.3">
      <c r="A5" s="184"/>
      <c r="B5" s="11" t="s">
        <v>31</v>
      </c>
      <c r="C5" s="186"/>
      <c r="D5" s="187"/>
      <c r="E5" s="187"/>
      <c r="F5" s="188"/>
      <c r="G5" s="7"/>
    </row>
    <row r="6" spans="1:7" s="6" customFormat="1" ht="36" customHeight="1" x14ac:dyDescent="0.3">
      <c r="A6" s="184"/>
      <c r="B6" s="11" t="s">
        <v>1</v>
      </c>
      <c r="C6" s="192" t="s">
        <v>49</v>
      </c>
      <c r="D6" s="193"/>
      <c r="E6" s="194"/>
      <c r="F6" s="32"/>
    </row>
    <row r="7" spans="1:7" s="6" customFormat="1" ht="36" customHeight="1" x14ac:dyDescent="0.3">
      <c r="A7" s="184"/>
      <c r="B7" s="11" t="s">
        <v>18</v>
      </c>
      <c r="C7" s="192" t="s">
        <v>47</v>
      </c>
      <c r="D7" s="193"/>
      <c r="E7" s="194"/>
      <c r="F7" s="39"/>
    </row>
    <row r="8" spans="1:7" s="6" customFormat="1" ht="36" customHeight="1" x14ac:dyDescent="0.3">
      <c r="A8" s="184"/>
      <c r="B8" s="12" t="s">
        <v>3</v>
      </c>
      <c r="C8" s="181"/>
      <c r="D8" s="181"/>
      <c r="E8" s="181"/>
      <c r="F8" s="182"/>
    </row>
    <row r="9" spans="1:7" s="6" customFormat="1" ht="36" customHeight="1" x14ac:dyDescent="0.3">
      <c r="A9" s="184"/>
      <c r="B9" s="12" t="s">
        <v>5</v>
      </c>
      <c r="C9" s="181" t="s">
        <v>89</v>
      </c>
      <c r="D9" s="181"/>
      <c r="E9" s="181"/>
      <c r="F9" s="182"/>
    </row>
    <row r="10" spans="1:7" s="8" customFormat="1" ht="36" customHeight="1" x14ac:dyDescent="0.3">
      <c r="A10" s="184"/>
      <c r="B10" s="10" t="s">
        <v>45</v>
      </c>
      <c r="C10" s="195" t="s">
        <v>51</v>
      </c>
      <c r="D10" s="196"/>
      <c r="E10" s="196"/>
      <c r="F10" s="197"/>
    </row>
    <row r="11" spans="1:7" ht="87" customHeight="1" x14ac:dyDescent="0.3">
      <c r="A11" s="184"/>
      <c r="B11" s="10" t="s">
        <v>37</v>
      </c>
      <c r="C11" s="204"/>
      <c r="D11" s="204"/>
      <c r="E11" s="204"/>
      <c r="F11" s="205"/>
    </row>
    <row r="12" spans="1:7" ht="36" customHeight="1" x14ac:dyDescent="0.3">
      <c r="A12" s="184"/>
      <c r="B12" s="12" t="s">
        <v>32</v>
      </c>
      <c r="C12" s="204"/>
      <c r="D12" s="204"/>
      <c r="E12" s="204"/>
      <c r="F12" s="205"/>
    </row>
    <row r="13" spans="1:7" ht="36" customHeight="1" x14ac:dyDescent="0.3">
      <c r="A13" s="184"/>
      <c r="B13" s="12" t="s">
        <v>34</v>
      </c>
      <c r="C13" s="204"/>
      <c r="D13" s="204"/>
      <c r="E13" s="204"/>
      <c r="F13" s="205"/>
    </row>
    <row r="14" spans="1:7" ht="36" customHeight="1" x14ac:dyDescent="0.3">
      <c r="A14" s="184"/>
      <c r="B14" s="13" t="s">
        <v>39</v>
      </c>
      <c r="C14" s="198"/>
      <c r="D14" s="199"/>
      <c r="E14" s="199"/>
      <c r="F14" s="200"/>
    </row>
    <row r="15" spans="1:7" ht="36" customHeight="1" x14ac:dyDescent="0.3">
      <c r="A15" s="184"/>
      <c r="B15" s="12" t="s">
        <v>30</v>
      </c>
      <c r="C15" s="204"/>
      <c r="D15" s="204"/>
      <c r="E15" s="204"/>
      <c r="F15" s="205"/>
    </row>
    <row r="16" spans="1:7" ht="36" customHeight="1" x14ac:dyDescent="0.3">
      <c r="A16" s="184"/>
      <c r="B16" s="13" t="s">
        <v>40</v>
      </c>
      <c r="C16" s="198"/>
      <c r="D16" s="199"/>
      <c r="E16" s="199"/>
      <c r="F16" s="200"/>
    </row>
    <row r="17" spans="1:6" ht="36" customHeight="1" x14ac:dyDescent="0.3">
      <c r="A17" s="184"/>
      <c r="B17" s="13" t="s">
        <v>38</v>
      </c>
      <c r="C17" s="198"/>
      <c r="D17" s="199"/>
      <c r="E17" s="199"/>
      <c r="F17" s="200"/>
    </row>
    <row r="18" spans="1:6" ht="36" customHeight="1" x14ac:dyDescent="0.3">
      <c r="A18" s="184"/>
      <c r="B18" s="10" t="s">
        <v>50</v>
      </c>
      <c r="C18" s="198"/>
      <c r="D18" s="199"/>
      <c r="E18" s="199"/>
      <c r="F18" s="200"/>
    </row>
    <row r="19" spans="1:6" ht="36" customHeight="1" x14ac:dyDescent="0.3">
      <c r="A19" s="184"/>
      <c r="B19" s="13" t="s">
        <v>41</v>
      </c>
      <c r="C19" s="201"/>
      <c r="D19" s="202"/>
      <c r="E19" s="202"/>
      <c r="F19" s="203"/>
    </row>
    <row r="20" spans="1:6" ht="36" customHeight="1" x14ac:dyDescent="0.3">
      <c r="A20" s="184"/>
      <c r="B20" s="13" t="s">
        <v>42</v>
      </c>
      <c r="C20" s="201"/>
      <c r="D20" s="202"/>
      <c r="E20" s="202"/>
      <c r="F20" s="203"/>
    </row>
    <row r="21" spans="1:6" ht="36" customHeight="1" x14ac:dyDescent="0.3">
      <c r="A21" s="184"/>
      <c r="B21" s="13" t="s">
        <v>43</v>
      </c>
      <c r="C21" s="201"/>
      <c r="D21" s="202"/>
      <c r="E21" s="202"/>
      <c r="F21" s="203"/>
    </row>
    <row r="22" spans="1:6" ht="36" customHeight="1" x14ac:dyDescent="0.3">
      <c r="A22" s="184"/>
      <c r="B22" s="12" t="s">
        <v>33</v>
      </c>
      <c r="C22" s="204"/>
      <c r="D22" s="204"/>
      <c r="E22" s="204"/>
      <c r="F22" s="205"/>
    </row>
    <row r="23" spans="1:6" ht="36" customHeight="1" thickBot="1" x14ac:dyDescent="0.35">
      <c r="A23" s="185"/>
      <c r="B23" s="60" t="s">
        <v>35</v>
      </c>
      <c r="C23" s="189"/>
      <c r="D23" s="190"/>
      <c r="E23" s="190"/>
      <c r="F23" s="191"/>
    </row>
    <row r="26" spans="1:6" ht="23.25" customHeight="1" thickBot="1" x14ac:dyDescent="0.35">
      <c r="B26" s="14" t="s">
        <v>52</v>
      </c>
    </row>
    <row r="27" spans="1:6" ht="15" thickBot="1" x14ac:dyDescent="0.35">
      <c r="B27" s="17" t="s">
        <v>54</v>
      </c>
      <c r="C27" s="206" t="s">
        <v>55</v>
      </c>
      <c r="D27" s="206"/>
      <c r="E27" s="206"/>
      <c r="F27" s="18" t="s">
        <v>56</v>
      </c>
    </row>
    <row r="28" spans="1:6" x14ac:dyDescent="0.3">
      <c r="B28" s="15" t="s">
        <v>53</v>
      </c>
      <c r="C28" s="207" t="s">
        <v>58</v>
      </c>
      <c r="D28" s="207"/>
      <c r="E28" s="207"/>
      <c r="F28" s="16" t="s">
        <v>59</v>
      </c>
    </row>
    <row r="29" spans="1:6" x14ac:dyDescent="0.3">
      <c r="B29" s="2" t="s">
        <v>57</v>
      </c>
      <c r="C29" s="208" t="s">
        <v>60</v>
      </c>
      <c r="D29" s="208"/>
      <c r="E29" s="208"/>
      <c r="F29" s="5" t="s">
        <v>61</v>
      </c>
    </row>
    <row r="30" spans="1:6" x14ac:dyDescent="0.3">
      <c r="B30" s="2" t="s">
        <v>57</v>
      </c>
      <c r="C30" s="208" t="s">
        <v>65</v>
      </c>
      <c r="D30" s="208"/>
      <c r="E30" s="208"/>
      <c r="F30" s="5" t="s">
        <v>66</v>
      </c>
    </row>
    <row r="31" spans="1:6" x14ac:dyDescent="0.3">
      <c r="B31" s="2" t="s">
        <v>62</v>
      </c>
      <c r="C31" s="208" t="s">
        <v>63</v>
      </c>
      <c r="D31" s="208"/>
      <c r="E31" s="208"/>
      <c r="F31" s="5" t="s">
        <v>64</v>
      </c>
    </row>
  </sheetData>
  <mergeCells count="29">
    <mergeCell ref="C27:E27"/>
    <mergeCell ref="C28:E28"/>
    <mergeCell ref="C29:E29"/>
    <mergeCell ref="C31:E31"/>
    <mergeCell ref="C30:E30"/>
    <mergeCell ref="C11:F11"/>
    <mergeCell ref="C12:F12"/>
    <mergeCell ref="C13:F13"/>
    <mergeCell ref="C15:F15"/>
    <mergeCell ref="C19:F19"/>
    <mergeCell ref="C16:F16"/>
    <mergeCell ref="C17:F17"/>
    <mergeCell ref="C18:F18"/>
    <mergeCell ref="A1:E2"/>
    <mergeCell ref="F1:F2"/>
    <mergeCell ref="C3:F3"/>
    <mergeCell ref="C4:F4"/>
    <mergeCell ref="A3:A23"/>
    <mergeCell ref="C5:F5"/>
    <mergeCell ref="C23:F23"/>
    <mergeCell ref="C8:F8"/>
    <mergeCell ref="C9:F9"/>
    <mergeCell ref="C6:E6"/>
    <mergeCell ref="C10:F10"/>
    <mergeCell ref="C7:E7"/>
    <mergeCell ref="C14:F14"/>
    <mergeCell ref="C20:F20"/>
    <mergeCell ref="C21:F21"/>
    <mergeCell ref="C22:F22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segédfül!$C$3:$C$4</xm:f>
          </x14:formula1>
          <xm:sqref>C7</xm:sqref>
        </x14:dataValidation>
        <x14:dataValidation type="list" allowBlank="1" showInputMessage="1" showErrorMessage="1">
          <x14:formula1>
            <xm:f>segédfül!$C$6:$C$7</xm:f>
          </x14:formula1>
          <xm:sqref>C6:E6</xm:sqref>
        </x14:dataValidation>
        <x14:dataValidation type="list" allowBlank="1" showInputMessage="1" showErrorMessage="1">
          <x14:formula1>
            <xm:f>segédfül!$C$9:$C$16</xm:f>
          </x14:formula1>
          <xm:sqref>C9:F9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6">
    <pageSetUpPr fitToPage="1"/>
  </sheetPr>
  <dimension ref="A1:H39"/>
  <sheetViews>
    <sheetView tabSelected="1" zoomScaleNormal="100" workbookViewId="0">
      <selection activeCell="E15" sqref="E15"/>
    </sheetView>
  </sheetViews>
  <sheetFormatPr defaultRowHeight="14.4" x14ac:dyDescent="0.3"/>
  <cols>
    <col min="1" max="1" width="5.44140625" customWidth="1"/>
    <col min="2" max="2" width="25.88671875" customWidth="1"/>
    <col min="3" max="3" width="30" customWidth="1"/>
    <col min="4" max="5" width="14.44140625" customWidth="1"/>
    <col min="6" max="7" width="13.5546875" style="118" customWidth="1"/>
  </cols>
  <sheetData>
    <row r="1" spans="1:8" x14ac:dyDescent="0.3">
      <c r="A1" s="160" t="s">
        <v>68</v>
      </c>
      <c r="B1" s="161"/>
      <c r="C1" s="161"/>
      <c r="D1" s="161"/>
      <c r="E1" s="161"/>
      <c r="F1" s="209" t="s">
        <v>69</v>
      </c>
      <c r="G1" s="210"/>
    </row>
    <row r="2" spans="1:8" ht="15" thickBot="1" x14ac:dyDescent="0.35">
      <c r="A2" s="162"/>
      <c r="B2" s="163"/>
      <c r="C2" s="163"/>
      <c r="D2" s="163"/>
      <c r="E2" s="163"/>
      <c r="F2" s="211"/>
      <c r="G2" s="212"/>
      <c r="H2" s="120"/>
    </row>
    <row r="3" spans="1:8" ht="46.8" x14ac:dyDescent="0.3">
      <c r="A3" s="213" t="s">
        <v>104</v>
      </c>
      <c r="B3" s="97" t="s">
        <v>102</v>
      </c>
      <c r="C3" s="131" t="s">
        <v>140</v>
      </c>
      <c r="D3" s="130" t="s">
        <v>138</v>
      </c>
      <c r="E3" s="131"/>
      <c r="F3" s="130" t="s">
        <v>139</v>
      </c>
      <c r="G3" s="131"/>
      <c r="H3" s="120"/>
    </row>
    <row r="4" spans="1:8" ht="15.6" x14ac:dyDescent="0.3">
      <c r="A4" s="213"/>
      <c r="B4" s="97" t="s">
        <v>2</v>
      </c>
      <c r="C4" s="158" t="s">
        <v>133</v>
      </c>
      <c r="D4" s="156"/>
      <c r="E4" s="156"/>
      <c r="F4" s="156"/>
      <c r="G4" s="156"/>
      <c r="H4" s="120"/>
    </row>
    <row r="5" spans="1:8" ht="15" customHeight="1" x14ac:dyDescent="0.3">
      <c r="A5" s="213"/>
      <c r="B5" s="215" t="s">
        <v>98</v>
      </c>
      <c r="C5" s="216"/>
      <c r="D5" s="216"/>
      <c r="E5" s="216"/>
      <c r="F5" s="216"/>
      <c r="G5" s="217"/>
      <c r="H5" s="120"/>
    </row>
    <row r="6" spans="1:8" ht="6.75" customHeight="1" x14ac:dyDescent="0.3">
      <c r="A6" s="213"/>
      <c r="B6" s="215"/>
      <c r="C6" s="216"/>
      <c r="D6" s="216"/>
      <c r="E6" s="216"/>
      <c r="F6" s="218"/>
      <c r="G6" s="219"/>
      <c r="H6" s="120"/>
    </row>
    <row r="7" spans="1:8" ht="21.75" customHeight="1" x14ac:dyDescent="0.3">
      <c r="A7" s="213"/>
      <c r="B7" s="237" t="s">
        <v>132</v>
      </c>
      <c r="C7" s="235" t="s">
        <v>99</v>
      </c>
      <c r="D7" s="235"/>
      <c r="E7" s="236"/>
      <c r="F7" s="122" t="s">
        <v>74</v>
      </c>
      <c r="G7" s="133" t="s">
        <v>75</v>
      </c>
      <c r="H7" s="120"/>
    </row>
    <row r="8" spans="1:8" ht="18.75" customHeight="1" x14ac:dyDescent="0.3">
      <c r="A8" s="213"/>
      <c r="B8" s="238"/>
      <c r="C8" s="235"/>
      <c r="D8" s="235"/>
      <c r="E8" s="236"/>
      <c r="F8" s="104"/>
      <c r="G8" s="134"/>
      <c r="H8" s="120"/>
    </row>
    <row r="9" spans="1:8" ht="18.75" customHeight="1" x14ac:dyDescent="0.35">
      <c r="A9" s="213"/>
      <c r="B9" s="83" t="s">
        <v>103</v>
      </c>
      <c r="C9" s="235" t="s">
        <v>99</v>
      </c>
      <c r="D9" s="235"/>
      <c r="E9" s="235"/>
      <c r="F9" s="105"/>
      <c r="G9" s="105"/>
      <c r="H9" s="120"/>
    </row>
    <row r="10" spans="1:8" ht="18.75" customHeight="1" x14ac:dyDescent="0.35">
      <c r="A10" s="213"/>
      <c r="B10" s="83" t="s">
        <v>70</v>
      </c>
      <c r="C10" s="235"/>
      <c r="D10" s="235"/>
      <c r="E10" s="235"/>
      <c r="F10" s="105"/>
      <c r="G10" s="105"/>
      <c r="H10" s="120"/>
    </row>
    <row r="11" spans="1:8" ht="18.75" customHeight="1" x14ac:dyDescent="0.35">
      <c r="A11" s="213"/>
      <c r="B11" s="83" t="s">
        <v>71</v>
      </c>
      <c r="C11" s="235"/>
      <c r="D11" s="235"/>
      <c r="E11" s="235"/>
      <c r="F11" s="105"/>
      <c r="G11" s="105"/>
      <c r="H11" s="120"/>
    </row>
    <row r="12" spans="1:8" ht="18.75" customHeight="1" x14ac:dyDescent="0.35">
      <c r="A12" s="213"/>
      <c r="B12" s="83" t="s">
        <v>36</v>
      </c>
      <c r="C12" s="235"/>
      <c r="D12" s="235"/>
      <c r="E12" s="235"/>
      <c r="F12" s="105"/>
      <c r="G12" s="105"/>
      <c r="H12" s="120"/>
    </row>
    <row r="13" spans="1:8" ht="18.75" customHeight="1" x14ac:dyDescent="0.3">
      <c r="A13" s="213"/>
      <c r="B13" s="84" t="s">
        <v>72</v>
      </c>
      <c r="C13" s="235" t="s">
        <v>99</v>
      </c>
      <c r="D13" s="235"/>
      <c r="E13" s="236"/>
      <c r="F13" s="104"/>
      <c r="G13" s="134"/>
      <c r="H13" s="120"/>
    </row>
    <row r="14" spans="1:8" s="57" customFormat="1" ht="22.5" customHeight="1" x14ac:dyDescent="0.35">
      <c r="A14" s="213"/>
      <c r="B14" s="224"/>
      <c r="C14" s="223" t="s">
        <v>6</v>
      </c>
      <c r="D14" s="123" t="s">
        <v>109</v>
      </c>
      <c r="E14" s="123" t="s">
        <v>110</v>
      </c>
      <c r="F14" s="122" t="s">
        <v>74</v>
      </c>
      <c r="G14" s="133" t="s">
        <v>75</v>
      </c>
      <c r="H14" s="121"/>
    </row>
    <row r="15" spans="1:8" s="57" customFormat="1" ht="22.5" customHeight="1" x14ac:dyDescent="0.35">
      <c r="A15" s="213"/>
      <c r="B15" s="224"/>
      <c r="C15" s="223"/>
      <c r="D15" s="85">
        <f>D16+D17+D18+D19+D20+D21+D22+D23</f>
        <v>270000</v>
      </c>
      <c r="E15" s="85">
        <f>E16+E17+E18+E19+E20+E21+E22+E23</f>
        <v>295000</v>
      </c>
      <c r="F15" s="105"/>
      <c r="G15" s="119"/>
      <c r="H15" s="121"/>
    </row>
    <row r="16" spans="1:8" ht="18.75" customHeight="1" x14ac:dyDescent="0.3">
      <c r="A16" s="213"/>
      <c r="B16" s="224"/>
      <c r="C16" s="43" t="s">
        <v>7</v>
      </c>
      <c r="D16" s="86">
        <v>210600</v>
      </c>
      <c r="E16" s="61">
        <v>210600</v>
      </c>
      <c r="F16" s="106"/>
      <c r="G16" s="132"/>
      <c r="H16" s="120"/>
    </row>
    <row r="17" spans="1:8" ht="30" customHeight="1" x14ac:dyDescent="0.3">
      <c r="A17" s="213"/>
      <c r="B17" s="224"/>
      <c r="C17" s="95" t="s">
        <v>137</v>
      </c>
      <c r="D17" s="87">
        <v>0</v>
      </c>
      <c r="E17" s="64">
        <v>0</v>
      </c>
      <c r="F17" s="106"/>
      <c r="G17" s="106"/>
      <c r="H17" s="120"/>
    </row>
    <row r="18" spans="1:8" ht="30" customHeight="1" x14ac:dyDescent="0.3">
      <c r="A18" s="213"/>
      <c r="B18" s="224"/>
      <c r="C18" s="96" t="s">
        <v>112</v>
      </c>
      <c r="D18" s="88">
        <v>0</v>
      </c>
      <c r="E18" s="64">
        <v>25000</v>
      </c>
      <c r="F18" s="100">
        <v>43862</v>
      </c>
      <c r="G18" s="101">
        <v>44196</v>
      </c>
    </row>
    <row r="19" spans="1:8" ht="30" customHeight="1" x14ac:dyDescent="0.3">
      <c r="A19" s="213"/>
      <c r="B19" s="224"/>
      <c r="C19" s="96" t="s">
        <v>10</v>
      </c>
      <c r="D19" s="88">
        <v>29400</v>
      </c>
      <c r="E19" s="64">
        <v>29400</v>
      </c>
      <c r="F19" s="100">
        <v>43831</v>
      </c>
      <c r="G19" s="101">
        <v>44196</v>
      </c>
    </row>
    <row r="20" spans="1:8" ht="30" customHeight="1" x14ac:dyDescent="0.3">
      <c r="A20" s="213"/>
      <c r="B20" s="224"/>
      <c r="C20" s="95" t="s">
        <v>11</v>
      </c>
      <c r="D20" s="87">
        <v>0</v>
      </c>
      <c r="E20" s="64">
        <v>0</v>
      </c>
      <c r="F20" s="106"/>
      <c r="G20" s="107"/>
    </row>
    <row r="21" spans="1:8" ht="18.75" customHeight="1" x14ac:dyDescent="0.3">
      <c r="A21" s="213"/>
      <c r="B21" s="224"/>
      <c r="C21" s="43" t="s">
        <v>8</v>
      </c>
      <c r="D21" s="89">
        <v>30000</v>
      </c>
      <c r="E21" s="64">
        <v>30000</v>
      </c>
      <c r="F21" s="124"/>
      <c r="G21" s="125"/>
    </row>
    <row r="22" spans="1:8" ht="18.75" customHeight="1" x14ac:dyDescent="0.3">
      <c r="A22" s="213"/>
      <c r="B22" s="224"/>
      <c r="C22" s="51" t="s">
        <v>96</v>
      </c>
      <c r="D22" s="90">
        <v>0</v>
      </c>
      <c r="E22" s="68">
        <v>0</v>
      </c>
      <c r="F22" s="106"/>
      <c r="G22" s="107"/>
    </row>
    <row r="23" spans="1:8" ht="18.75" customHeight="1" x14ac:dyDescent="0.3">
      <c r="A23" s="213"/>
      <c r="B23" s="224"/>
      <c r="C23" s="43" t="s">
        <v>12</v>
      </c>
      <c r="D23" s="89">
        <v>0</v>
      </c>
      <c r="E23" s="64">
        <v>0</v>
      </c>
      <c r="F23" s="106"/>
      <c r="G23" s="107"/>
    </row>
    <row r="24" spans="1:8" ht="11.25" customHeight="1" x14ac:dyDescent="0.3">
      <c r="A24" s="213"/>
      <c r="B24" s="224"/>
      <c r="C24" s="226"/>
      <c r="D24" s="227"/>
      <c r="E24" s="227"/>
      <c r="F24" s="227"/>
      <c r="G24" s="228"/>
    </row>
    <row r="25" spans="1:8" ht="30" customHeight="1" x14ac:dyDescent="0.3">
      <c r="A25" s="213"/>
      <c r="B25" s="224"/>
      <c r="C25" s="93" t="s">
        <v>111</v>
      </c>
      <c r="D25" s="92">
        <f>D16+D17+D18+D19+D20</f>
        <v>240000</v>
      </c>
      <c r="E25" s="92">
        <f>E16+E17+E18+E19+E20</f>
        <v>265000</v>
      </c>
      <c r="F25" s="91"/>
      <c r="G25" s="107"/>
    </row>
    <row r="26" spans="1:8" ht="30" customHeight="1" x14ac:dyDescent="0.3">
      <c r="A26" s="213"/>
      <c r="B26" s="224"/>
      <c r="C26" s="94" t="s">
        <v>22</v>
      </c>
      <c r="D26" s="102">
        <v>0</v>
      </c>
      <c r="E26" s="102">
        <v>0.40150000000000002</v>
      </c>
      <c r="F26" s="91"/>
      <c r="G26" s="107"/>
    </row>
    <row r="27" spans="1:8" ht="15" customHeight="1" x14ac:dyDescent="0.3">
      <c r="A27" s="213"/>
      <c r="B27" s="224"/>
      <c r="C27" s="82" t="s">
        <v>135</v>
      </c>
      <c r="D27" s="126"/>
      <c r="E27" s="127"/>
      <c r="F27" s="108"/>
      <c r="G27" s="109"/>
    </row>
    <row r="28" spans="1:8" ht="15" customHeight="1" x14ac:dyDescent="0.3">
      <c r="A28" s="213"/>
      <c r="B28" s="224"/>
      <c r="C28" s="82" t="s">
        <v>136</v>
      </c>
      <c r="D28" s="127"/>
      <c r="E28" s="127"/>
      <c r="F28" s="108"/>
      <c r="G28" s="109"/>
    </row>
    <row r="29" spans="1:8" ht="15" customHeight="1" x14ac:dyDescent="0.3">
      <c r="A29" s="213"/>
      <c r="B29" s="224"/>
      <c r="C29" s="82" t="s">
        <v>134</v>
      </c>
      <c r="D29" s="127"/>
      <c r="E29" s="127"/>
      <c r="F29" s="108"/>
      <c r="G29" s="109"/>
    </row>
    <row r="30" spans="1:8" ht="30" customHeight="1" thickBot="1" x14ac:dyDescent="0.35">
      <c r="A30" s="213"/>
      <c r="B30" s="225"/>
      <c r="C30" s="129" t="s">
        <v>23</v>
      </c>
      <c r="D30" s="128">
        <f>(D25*D26)</f>
        <v>0</v>
      </c>
      <c r="E30" s="128">
        <f>(E25*E26)</f>
        <v>106397.5</v>
      </c>
      <c r="F30" s="110"/>
      <c r="G30" s="111"/>
    </row>
    <row r="31" spans="1:8" ht="60" customHeight="1" x14ac:dyDescent="0.3">
      <c r="A31" s="213"/>
      <c r="B31" s="98" t="s">
        <v>101</v>
      </c>
      <c r="C31" s="229"/>
      <c r="D31" s="229"/>
      <c r="E31" s="229"/>
      <c r="F31" s="229"/>
      <c r="G31" s="230"/>
    </row>
    <row r="32" spans="1:8" ht="21.75" customHeight="1" thickBot="1" x14ac:dyDescent="0.35">
      <c r="A32" s="214"/>
      <c r="B32" s="99" t="s">
        <v>100</v>
      </c>
      <c r="C32" s="231">
        <v>43862</v>
      </c>
      <c r="D32" s="232"/>
      <c r="E32" s="233"/>
      <c r="F32" s="233"/>
      <c r="G32" s="234"/>
    </row>
    <row r="33" spans="1:7" ht="30" customHeight="1" x14ac:dyDescent="0.3">
      <c r="A33" s="220" t="s">
        <v>28</v>
      </c>
      <c r="B33" s="44" t="s">
        <v>76</v>
      </c>
      <c r="C33" s="70"/>
      <c r="D33" s="70"/>
      <c r="E33" s="71" t="s">
        <v>14</v>
      </c>
      <c r="F33" s="112"/>
      <c r="G33" s="113"/>
    </row>
    <row r="34" spans="1:7" ht="30" customHeight="1" x14ac:dyDescent="0.3">
      <c r="A34" s="221"/>
      <c r="B34" s="45" t="s">
        <v>16</v>
      </c>
      <c r="C34" s="73"/>
      <c r="D34" s="73"/>
      <c r="E34" s="74" t="s">
        <v>14</v>
      </c>
      <c r="F34" s="114"/>
      <c r="G34" s="115"/>
    </row>
    <row r="35" spans="1:7" ht="30" customHeight="1" x14ac:dyDescent="0.3">
      <c r="A35" s="221"/>
      <c r="B35" s="45" t="s">
        <v>13</v>
      </c>
      <c r="C35" s="73"/>
      <c r="D35" s="73"/>
      <c r="E35" s="74" t="s">
        <v>14</v>
      </c>
      <c r="F35" s="114"/>
      <c r="G35" s="115"/>
    </row>
    <row r="36" spans="1:7" ht="30" customHeight="1" x14ac:dyDescent="0.3">
      <c r="A36" s="221"/>
      <c r="B36" s="45" t="s">
        <v>15</v>
      </c>
      <c r="C36" s="73"/>
      <c r="D36" s="73"/>
      <c r="E36" s="74" t="s">
        <v>14</v>
      </c>
      <c r="F36" s="114"/>
      <c r="G36" s="115"/>
    </row>
    <row r="37" spans="1:7" ht="30" customHeight="1" thickBot="1" x14ac:dyDescent="0.35">
      <c r="A37" s="222"/>
      <c r="B37" s="46" t="s">
        <v>20</v>
      </c>
      <c r="C37" s="75"/>
      <c r="D37" s="75"/>
      <c r="E37" s="76" t="s">
        <v>14</v>
      </c>
      <c r="F37" s="116"/>
      <c r="G37" s="117"/>
    </row>
    <row r="38" spans="1:7" x14ac:dyDescent="0.3">
      <c r="B38" s="1"/>
    </row>
    <row r="39" spans="1:7" x14ac:dyDescent="0.3">
      <c r="B39" s="4" t="s">
        <v>21</v>
      </c>
      <c r="C39" s="3"/>
      <c r="D39" s="3"/>
      <c r="E39" s="3"/>
      <c r="F39" s="1"/>
    </row>
  </sheetData>
  <mergeCells count="18">
    <mergeCell ref="A33:A37"/>
    <mergeCell ref="C14:C15"/>
    <mergeCell ref="B14:B30"/>
    <mergeCell ref="C24:G24"/>
    <mergeCell ref="C31:G31"/>
    <mergeCell ref="C32:G32"/>
    <mergeCell ref="A1:E2"/>
    <mergeCell ref="F1:G2"/>
    <mergeCell ref="A3:A32"/>
    <mergeCell ref="C4:G4"/>
    <mergeCell ref="B5:G6"/>
    <mergeCell ref="C12:E12"/>
    <mergeCell ref="C13:E13"/>
    <mergeCell ref="C7:E8"/>
    <mergeCell ref="B7:B8"/>
    <mergeCell ref="C9:E9"/>
    <mergeCell ref="C10:E10"/>
    <mergeCell ref="C11:E1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segédfül!$C$8:$C$16</xm:f>
          </x14:formula1>
          <xm:sqref>C9</xm:sqref>
        </x14:dataValidation>
        <x14:dataValidation type="list" allowBlank="1" showInputMessage="1" showErrorMessage="1">
          <x14:formula1>
            <xm:f>segédfül!$G$7:$G$24</xm:f>
          </x14:formula1>
          <xm:sqref>C13</xm:sqref>
        </x14:dataValidation>
        <x14:dataValidation type="list" allowBlank="1" showInputMessage="1" showErrorMessage="1">
          <x14:formula1>
            <xm:f>segédfül!$I$7:$I$11</xm:f>
          </x14:formula1>
          <xm:sqref>D21 E21</xm:sqref>
        </x14:dataValidation>
        <x14:dataValidation type="list" allowBlank="1" showInputMessage="1" showErrorMessage="1">
          <x14:formula1>
            <xm:f>segédfül!$C$5:$C$7</xm:f>
          </x14:formula1>
          <xm:sqref>C7:E8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C3:I24"/>
  <sheetViews>
    <sheetView workbookViewId="0">
      <selection activeCell="C6" sqref="C6"/>
    </sheetView>
  </sheetViews>
  <sheetFormatPr defaultRowHeight="14.4" x14ac:dyDescent="0.3"/>
  <cols>
    <col min="7" max="7" width="68.33203125" bestFit="1" customWidth="1"/>
    <col min="9" max="9" width="14.109375" bestFit="1" customWidth="1"/>
  </cols>
  <sheetData>
    <row r="3" spans="3:9" ht="15.75" x14ac:dyDescent="0.25">
      <c r="C3" s="9" t="s">
        <v>46</v>
      </c>
    </row>
    <row r="4" spans="3:9" ht="15.75" x14ac:dyDescent="0.25">
      <c r="C4" s="9" t="s">
        <v>47</v>
      </c>
    </row>
    <row r="5" spans="3:9" x14ac:dyDescent="0.3">
      <c r="C5" t="s">
        <v>99</v>
      </c>
    </row>
    <row r="6" spans="3:9" ht="15.6" x14ac:dyDescent="0.3">
      <c r="C6" s="9" t="s">
        <v>48</v>
      </c>
      <c r="G6" s="2" t="s">
        <v>130</v>
      </c>
      <c r="I6" s="2" t="s">
        <v>131</v>
      </c>
    </row>
    <row r="7" spans="3:9" ht="15.6" x14ac:dyDescent="0.3">
      <c r="C7" s="9" t="s">
        <v>49</v>
      </c>
      <c r="G7" s="2" t="s">
        <v>99</v>
      </c>
      <c r="I7" s="103">
        <v>0</v>
      </c>
    </row>
    <row r="8" spans="3:9" ht="15.6" x14ac:dyDescent="0.3">
      <c r="C8" s="29" t="s">
        <v>99</v>
      </c>
      <c r="G8" s="2" t="s">
        <v>113</v>
      </c>
      <c r="I8" s="103">
        <v>30000</v>
      </c>
    </row>
    <row r="9" spans="3:9" x14ac:dyDescent="0.3">
      <c r="C9" t="s">
        <v>82</v>
      </c>
      <c r="G9" s="2" t="s">
        <v>115</v>
      </c>
      <c r="I9" s="103">
        <v>40000</v>
      </c>
    </row>
    <row r="10" spans="3:9" x14ac:dyDescent="0.3">
      <c r="C10" t="s">
        <v>83</v>
      </c>
      <c r="G10" s="2" t="s">
        <v>116</v>
      </c>
      <c r="I10" s="103">
        <v>50000</v>
      </c>
    </row>
    <row r="11" spans="3:9" x14ac:dyDescent="0.3">
      <c r="C11" t="s">
        <v>84</v>
      </c>
      <c r="G11" s="2" t="s">
        <v>127</v>
      </c>
      <c r="I11" s="103">
        <v>60000</v>
      </c>
    </row>
    <row r="12" spans="3:9" x14ac:dyDescent="0.3">
      <c r="C12" t="s">
        <v>85</v>
      </c>
      <c r="G12" s="2" t="s">
        <v>114</v>
      </c>
    </row>
    <row r="13" spans="3:9" x14ac:dyDescent="0.3">
      <c r="C13" t="s">
        <v>86</v>
      </c>
      <c r="G13" s="2" t="s">
        <v>128</v>
      </c>
    </row>
    <row r="14" spans="3:9" x14ac:dyDescent="0.3">
      <c r="C14" t="s">
        <v>87</v>
      </c>
      <c r="G14" s="2" t="s">
        <v>117</v>
      </c>
    </row>
    <row r="15" spans="3:9" x14ac:dyDescent="0.3">
      <c r="C15" t="s">
        <v>88</v>
      </c>
      <c r="G15" s="2" t="s">
        <v>118</v>
      </c>
    </row>
    <row r="16" spans="3:9" x14ac:dyDescent="0.3">
      <c r="C16" t="s">
        <v>89</v>
      </c>
      <c r="G16" s="2" t="s">
        <v>129</v>
      </c>
    </row>
    <row r="17" spans="7:7" x14ac:dyDescent="0.3">
      <c r="G17" s="2" t="s">
        <v>121</v>
      </c>
    </row>
    <row r="18" spans="7:7" x14ac:dyDescent="0.3">
      <c r="G18" s="2" t="s">
        <v>119</v>
      </c>
    </row>
    <row r="19" spans="7:7" x14ac:dyDescent="0.3">
      <c r="G19" s="2" t="s">
        <v>120</v>
      </c>
    </row>
    <row r="20" spans="7:7" x14ac:dyDescent="0.3">
      <c r="G20" s="2" t="s">
        <v>122</v>
      </c>
    </row>
    <row r="21" spans="7:7" x14ac:dyDescent="0.3">
      <c r="G21" s="2" t="s">
        <v>123</v>
      </c>
    </row>
    <row r="22" spans="7:7" x14ac:dyDescent="0.3">
      <c r="G22" s="2" t="s">
        <v>124</v>
      </c>
    </row>
    <row r="23" spans="7:7" x14ac:dyDescent="0.3">
      <c r="G23" s="2" t="s">
        <v>125</v>
      </c>
    </row>
    <row r="24" spans="7:7" x14ac:dyDescent="0.3">
      <c r="G24" s="2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Igénybejelentés felvételre</vt:lpstr>
      <vt:lpstr>Álláshirdetési igény</vt:lpstr>
      <vt:lpstr>Kinevezésmódosítási adatlap</vt:lpstr>
      <vt:lpstr>segédfül</vt:lpstr>
      <vt:lpstr>'Álláshirdetési igény'!Nyomtatási_terület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kopataki.eszter</dc:creator>
  <cp:lastModifiedBy>Tresó Andrásné</cp:lastModifiedBy>
  <cp:lastPrinted>2020-03-02T11:24:40Z</cp:lastPrinted>
  <dcterms:created xsi:type="dcterms:W3CDTF">2020-01-22T12:15:58Z</dcterms:created>
  <dcterms:modified xsi:type="dcterms:W3CDTF">2020-03-27T09:43:19Z</dcterms:modified>
</cp:coreProperties>
</file>